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626"/>
  <workbookPr filterPrivacy="1"/>
  <xr:revisionPtr revIDLastSave="0" documentId="13_ncr:1_{17EAE005-D1B8-49D0-BEB8-C1C15FDA05D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GPA" sheetId="1" r:id="rId1"/>
    <sheet name="Lookup" sheetId="2" state="hidden" r:id="rId2"/>
    <sheet name="Courses" sheetId="3" state="hidden" r:id="rId3"/>
  </sheets>
  <definedNames>
    <definedName name="_xlnm.Print_Area" localSheetId="0">GPA!$A$1:$F$249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41" i="1" l="1"/>
  <c r="E242" i="1"/>
  <c r="E243" i="1"/>
  <c r="E244" i="1"/>
  <c r="E245" i="1"/>
  <c r="E246" i="1"/>
  <c r="E247" i="1"/>
  <c r="E240" i="1"/>
  <c r="E227" i="1"/>
  <c r="E228" i="1"/>
  <c r="E229" i="1"/>
  <c r="E230" i="1"/>
  <c r="E231" i="1"/>
  <c r="E232" i="1"/>
  <c r="E233" i="1"/>
  <c r="E226" i="1"/>
  <c r="E213" i="1"/>
  <c r="E214" i="1"/>
  <c r="E215" i="1"/>
  <c r="E216" i="1"/>
  <c r="E217" i="1"/>
  <c r="E218" i="1"/>
  <c r="E219" i="1"/>
  <c r="E212" i="1"/>
  <c r="E199" i="1"/>
  <c r="E200" i="1"/>
  <c r="E201" i="1"/>
  <c r="E202" i="1"/>
  <c r="E203" i="1"/>
  <c r="E204" i="1"/>
  <c r="E205" i="1"/>
  <c r="E198" i="1"/>
  <c r="E185" i="1"/>
  <c r="E186" i="1"/>
  <c r="E187" i="1"/>
  <c r="E188" i="1"/>
  <c r="E189" i="1"/>
  <c r="E190" i="1"/>
  <c r="E191" i="1"/>
  <c r="E184" i="1"/>
  <c r="E171" i="1"/>
  <c r="E172" i="1"/>
  <c r="E173" i="1"/>
  <c r="E174" i="1"/>
  <c r="E175" i="1"/>
  <c r="E176" i="1"/>
  <c r="E177" i="1"/>
  <c r="E170" i="1"/>
  <c r="E157" i="1"/>
  <c r="E158" i="1"/>
  <c r="E159" i="1"/>
  <c r="E160" i="1"/>
  <c r="E161" i="1"/>
  <c r="E162" i="1"/>
  <c r="E163" i="1"/>
  <c r="E156" i="1"/>
  <c r="E143" i="1"/>
  <c r="E144" i="1"/>
  <c r="E145" i="1"/>
  <c r="E146" i="1"/>
  <c r="E147" i="1"/>
  <c r="E148" i="1"/>
  <c r="E149" i="1"/>
  <c r="E142" i="1"/>
  <c r="E129" i="1"/>
  <c r="E130" i="1"/>
  <c r="E131" i="1"/>
  <c r="E132" i="1"/>
  <c r="E133" i="1"/>
  <c r="E134" i="1"/>
  <c r="E135" i="1"/>
  <c r="E128" i="1"/>
  <c r="E115" i="1"/>
  <c r="E116" i="1"/>
  <c r="E117" i="1"/>
  <c r="E118" i="1"/>
  <c r="E119" i="1"/>
  <c r="E120" i="1"/>
  <c r="E121" i="1"/>
  <c r="E114" i="1"/>
  <c r="E101" i="1"/>
  <c r="E102" i="1"/>
  <c r="E103" i="1"/>
  <c r="E104" i="1"/>
  <c r="E105" i="1"/>
  <c r="E106" i="1"/>
  <c r="E107" i="1"/>
  <c r="E100" i="1"/>
  <c r="E87" i="1"/>
  <c r="E88" i="1"/>
  <c r="E89" i="1"/>
  <c r="E90" i="1"/>
  <c r="E91" i="1"/>
  <c r="E92" i="1"/>
  <c r="E93" i="1"/>
  <c r="E86" i="1"/>
  <c r="E73" i="1"/>
  <c r="E74" i="1"/>
  <c r="E75" i="1"/>
  <c r="E76" i="1"/>
  <c r="E77" i="1"/>
  <c r="E78" i="1"/>
  <c r="E79" i="1"/>
  <c r="E72" i="1"/>
  <c r="E59" i="1"/>
  <c r="E60" i="1"/>
  <c r="E61" i="1"/>
  <c r="E62" i="1"/>
  <c r="E63" i="1"/>
  <c r="E64" i="1"/>
  <c r="E65" i="1"/>
  <c r="H7" i="1" l="1"/>
  <c r="K7" i="1"/>
  <c r="H8" i="1"/>
  <c r="K8" i="1"/>
  <c r="H9" i="1"/>
  <c r="I9" i="1" s="1"/>
  <c r="K9" i="1"/>
  <c r="H10" i="1"/>
  <c r="K10" i="1"/>
  <c r="H11" i="1"/>
  <c r="K11" i="1"/>
  <c r="H12" i="1"/>
  <c r="K12" i="1"/>
  <c r="H13" i="1"/>
  <c r="K13" i="1"/>
  <c r="H14" i="1"/>
  <c r="K14" i="1"/>
  <c r="H15" i="1"/>
  <c r="I15" i="1" s="1"/>
  <c r="K15" i="1"/>
  <c r="H16" i="1"/>
  <c r="K16" i="1"/>
  <c r="H17" i="1"/>
  <c r="I17" i="1" s="1"/>
  <c r="K17" i="1"/>
  <c r="H18" i="1"/>
  <c r="K18" i="1"/>
  <c r="H19" i="1"/>
  <c r="K19" i="1"/>
  <c r="H20" i="1"/>
  <c r="K20" i="1"/>
  <c r="H21" i="1"/>
  <c r="I21" i="1" s="1"/>
  <c r="K21" i="1"/>
  <c r="H22" i="1"/>
  <c r="I22" i="1" s="1"/>
  <c r="K22" i="1"/>
  <c r="H23" i="1"/>
  <c r="I23" i="1" s="1"/>
  <c r="K23" i="1"/>
  <c r="H24" i="1"/>
  <c r="I24" i="1" s="1"/>
  <c r="K24" i="1"/>
  <c r="H25" i="1"/>
  <c r="I25" i="1" s="1"/>
  <c r="K25" i="1"/>
  <c r="H26" i="1"/>
  <c r="I26" i="1" s="1"/>
  <c r="K26" i="1"/>
  <c r="H27" i="1"/>
  <c r="I27" i="1" s="1"/>
  <c r="K27" i="1"/>
  <c r="H28" i="1"/>
  <c r="I28" i="1" s="1"/>
  <c r="K28" i="1"/>
  <c r="H29" i="1"/>
  <c r="I29" i="1" s="1"/>
  <c r="K29" i="1"/>
  <c r="H30" i="1"/>
  <c r="I30" i="1" s="1"/>
  <c r="K30" i="1"/>
  <c r="H31" i="1"/>
  <c r="I31" i="1" s="1"/>
  <c r="K31" i="1"/>
  <c r="H32" i="1"/>
  <c r="I32" i="1" s="1"/>
  <c r="K32" i="1"/>
  <c r="H33" i="1"/>
  <c r="I33" i="1" s="1"/>
  <c r="K33" i="1"/>
  <c r="H34" i="1"/>
  <c r="I34" i="1" s="1"/>
  <c r="K34" i="1"/>
  <c r="H35" i="1"/>
  <c r="I35" i="1" s="1"/>
  <c r="K35" i="1"/>
  <c r="H36" i="1"/>
  <c r="I36" i="1" s="1"/>
  <c r="K36" i="1"/>
  <c r="H37" i="1"/>
  <c r="I37" i="1" s="1"/>
  <c r="K37" i="1"/>
  <c r="H38" i="1"/>
  <c r="I38" i="1" s="1"/>
  <c r="K38" i="1"/>
  <c r="H39" i="1"/>
  <c r="I39" i="1" s="1"/>
  <c r="K39" i="1"/>
  <c r="H40" i="1"/>
  <c r="I40" i="1" s="1"/>
  <c r="J40" i="1"/>
  <c r="K40" i="1"/>
  <c r="L40" i="1"/>
  <c r="H41" i="1"/>
  <c r="I41" i="1" s="1"/>
  <c r="J41" i="1"/>
  <c r="K41" i="1"/>
  <c r="L41" i="1"/>
  <c r="H42" i="1"/>
  <c r="I42" i="1" s="1"/>
  <c r="J42" i="1"/>
  <c r="K42" i="1"/>
  <c r="L42" i="1"/>
  <c r="H43" i="1"/>
  <c r="I43" i="1" s="1"/>
  <c r="J43" i="1"/>
  <c r="K43" i="1"/>
  <c r="L43" i="1"/>
  <c r="H44" i="1"/>
  <c r="I44" i="1" s="1"/>
  <c r="K44" i="1"/>
  <c r="H45" i="1"/>
  <c r="I45" i="1" s="1"/>
  <c r="K45" i="1"/>
  <c r="H46" i="1"/>
  <c r="I46" i="1" s="1"/>
  <c r="K46" i="1"/>
  <c r="H47" i="1"/>
  <c r="I47" i="1" s="1"/>
  <c r="K47" i="1"/>
  <c r="H48" i="1"/>
  <c r="I48" i="1" s="1"/>
  <c r="K48" i="1"/>
  <c r="H49" i="1"/>
  <c r="I49" i="1" s="1"/>
  <c r="K49" i="1"/>
  <c r="H50" i="1"/>
  <c r="I50" i="1" s="1"/>
  <c r="K50" i="1"/>
  <c r="H51" i="1"/>
  <c r="I51" i="1" s="1"/>
  <c r="K51" i="1"/>
  <c r="H52" i="1"/>
  <c r="I52" i="1" s="1"/>
  <c r="J52" i="1"/>
  <c r="K52" i="1"/>
  <c r="L52" i="1"/>
  <c r="H53" i="1"/>
  <c r="I53" i="1" s="1"/>
  <c r="J53" i="1"/>
  <c r="K53" i="1"/>
  <c r="L53" i="1"/>
  <c r="H54" i="1"/>
  <c r="I54" i="1" s="1"/>
  <c r="J54" i="1"/>
  <c r="K54" i="1"/>
  <c r="L54" i="1"/>
  <c r="H55" i="1"/>
  <c r="I55" i="1" s="1"/>
  <c r="J55" i="1"/>
  <c r="K55" i="1"/>
  <c r="L55" i="1"/>
  <c r="H56" i="1"/>
  <c r="I56" i="1" s="1"/>
  <c r="J56" i="1"/>
  <c r="K56" i="1"/>
  <c r="L56" i="1"/>
  <c r="H57" i="1"/>
  <c r="I57" i="1" s="1"/>
  <c r="J57" i="1"/>
  <c r="K57" i="1"/>
  <c r="L57" i="1"/>
  <c r="H58" i="1"/>
  <c r="I58" i="1" s="1"/>
  <c r="K58" i="1"/>
  <c r="H59" i="1"/>
  <c r="I59" i="1" s="1"/>
  <c r="K59" i="1"/>
  <c r="H60" i="1"/>
  <c r="I60" i="1" s="1"/>
  <c r="K60" i="1"/>
  <c r="H61" i="1"/>
  <c r="I61" i="1" s="1"/>
  <c r="K61" i="1"/>
  <c r="H62" i="1"/>
  <c r="I62" i="1" s="1"/>
  <c r="K62" i="1"/>
  <c r="H63" i="1"/>
  <c r="I63" i="1" s="1"/>
  <c r="K63" i="1"/>
  <c r="H64" i="1"/>
  <c r="I64" i="1" s="1"/>
  <c r="K64" i="1"/>
  <c r="H65" i="1"/>
  <c r="I65" i="1" s="1"/>
  <c r="K65" i="1"/>
  <c r="H66" i="1"/>
  <c r="I66" i="1" s="1"/>
  <c r="J66" i="1"/>
  <c r="K66" i="1"/>
  <c r="L66" i="1"/>
  <c r="H67" i="1"/>
  <c r="I67" i="1" s="1"/>
  <c r="J67" i="1"/>
  <c r="K67" i="1"/>
  <c r="L67" i="1"/>
  <c r="H68" i="1"/>
  <c r="I68" i="1" s="1"/>
  <c r="J68" i="1"/>
  <c r="K68" i="1"/>
  <c r="L68" i="1"/>
  <c r="H69" i="1"/>
  <c r="I69" i="1" s="1"/>
  <c r="J69" i="1"/>
  <c r="K69" i="1"/>
  <c r="L69" i="1"/>
  <c r="H70" i="1"/>
  <c r="I70" i="1" s="1"/>
  <c r="J70" i="1"/>
  <c r="K70" i="1"/>
  <c r="L70" i="1"/>
  <c r="H71" i="1"/>
  <c r="I71" i="1" s="1"/>
  <c r="J71" i="1"/>
  <c r="K71" i="1"/>
  <c r="L71" i="1"/>
  <c r="H72" i="1"/>
  <c r="I72" i="1" s="1"/>
  <c r="K72" i="1"/>
  <c r="H73" i="1"/>
  <c r="I73" i="1" s="1"/>
  <c r="K73" i="1"/>
  <c r="H74" i="1"/>
  <c r="I74" i="1" s="1"/>
  <c r="K74" i="1"/>
  <c r="H75" i="1"/>
  <c r="I75" i="1" s="1"/>
  <c r="K75" i="1"/>
  <c r="H76" i="1"/>
  <c r="I76" i="1" s="1"/>
  <c r="K76" i="1"/>
  <c r="H77" i="1"/>
  <c r="I77" i="1" s="1"/>
  <c r="K77" i="1"/>
  <c r="H78" i="1"/>
  <c r="I78" i="1" s="1"/>
  <c r="K78" i="1"/>
  <c r="H79" i="1"/>
  <c r="I79" i="1" s="1"/>
  <c r="K79" i="1"/>
  <c r="H80" i="1"/>
  <c r="I80" i="1" s="1"/>
  <c r="J80" i="1"/>
  <c r="K80" i="1"/>
  <c r="L80" i="1"/>
  <c r="H81" i="1"/>
  <c r="I81" i="1" s="1"/>
  <c r="J81" i="1"/>
  <c r="K81" i="1"/>
  <c r="L81" i="1"/>
  <c r="H82" i="1"/>
  <c r="I82" i="1" s="1"/>
  <c r="J82" i="1"/>
  <c r="K82" i="1"/>
  <c r="L82" i="1"/>
  <c r="H83" i="1"/>
  <c r="I83" i="1" s="1"/>
  <c r="J83" i="1"/>
  <c r="K83" i="1"/>
  <c r="L83" i="1"/>
  <c r="H84" i="1"/>
  <c r="I84" i="1" s="1"/>
  <c r="J84" i="1"/>
  <c r="K84" i="1"/>
  <c r="L84" i="1"/>
  <c r="H85" i="1"/>
  <c r="I85" i="1" s="1"/>
  <c r="J85" i="1"/>
  <c r="K85" i="1"/>
  <c r="L85" i="1"/>
  <c r="H86" i="1"/>
  <c r="I86" i="1" s="1"/>
  <c r="K86" i="1"/>
  <c r="H87" i="1"/>
  <c r="I87" i="1" s="1"/>
  <c r="K87" i="1"/>
  <c r="H88" i="1"/>
  <c r="I88" i="1" s="1"/>
  <c r="K88" i="1"/>
  <c r="H89" i="1"/>
  <c r="I89" i="1" s="1"/>
  <c r="K89" i="1"/>
  <c r="H90" i="1"/>
  <c r="I90" i="1" s="1"/>
  <c r="K90" i="1"/>
  <c r="H91" i="1"/>
  <c r="I91" i="1" s="1"/>
  <c r="K91" i="1"/>
  <c r="H92" i="1"/>
  <c r="I92" i="1" s="1"/>
  <c r="K92" i="1"/>
  <c r="H93" i="1"/>
  <c r="I93" i="1" s="1"/>
  <c r="K93" i="1"/>
  <c r="H94" i="1"/>
  <c r="I94" i="1" s="1"/>
  <c r="J94" i="1"/>
  <c r="K94" i="1"/>
  <c r="L94" i="1"/>
  <c r="H95" i="1"/>
  <c r="I95" i="1" s="1"/>
  <c r="J95" i="1"/>
  <c r="K95" i="1"/>
  <c r="L95" i="1"/>
  <c r="H96" i="1"/>
  <c r="I96" i="1" s="1"/>
  <c r="J96" i="1"/>
  <c r="K96" i="1"/>
  <c r="L96" i="1"/>
  <c r="H97" i="1"/>
  <c r="I97" i="1" s="1"/>
  <c r="J97" i="1"/>
  <c r="K97" i="1"/>
  <c r="L97" i="1"/>
  <c r="H98" i="1"/>
  <c r="I98" i="1" s="1"/>
  <c r="J98" i="1"/>
  <c r="K98" i="1"/>
  <c r="L98" i="1"/>
  <c r="H99" i="1"/>
  <c r="I99" i="1" s="1"/>
  <c r="J99" i="1"/>
  <c r="K99" i="1"/>
  <c r="L99" i="1"/>
  <c r="H100" i="1"/>
  <c r="I100" i="1" s="1"/>
  <c r="K100" i="1"/>
  <c r="H101" i="1"/>
  <c r="I101" i="1" s="1"/>
  <c r="K101" i="1"/>
  <c r="H102" i="1"/>
  <c r="I102" i="1" s="1"/>
  <c r="K102" i="1"/>
  <c r="H103" i="1"/>
  <c r="I103" i="1" s="1"/>
  <c r="K103" i="1"/>
  <c r="H104" i="1"/>
  <c r="I104" i="1" s="1"/>
  <c r="K104" i="1"/>
  <c r="H105" i="1"/>
  <c r="I105" i="1" s="1"/>
  <c r="K105" i="1"/>
  <c r="H106" i="1"/>
  <c r="I106" i="1" s="1"/>
  <c r="K106" i="1"/>
  <c r="H107" i="1"/>
  <c r="I107" i="1" s="1"/>
  <c r="K107" i="1"/>
  <c r="H108" i="1"/>
  <c r="I108" i="1" s="1"/>
  <c r="J108" i="1"/>
  <c r="K108" i="1"/>
  <c r="L108" i="1"/>
  <c r="H109" i="1"/>
  <c r="I109" i="1" s="1"/>
  <c r="J109" i="1"/>
  <c r="K109" i="1"/>
  <c r="L109" i="1"/>
  <c r="H110" i="1"/>
  <c r="I110" i="1" s="1"/>
  <c r="J110" i="1"/>
  <c r="K110" i="1"/>
  <c r="L110" i="1"/>
  <c r="H111" i="1"/>
  <c r="I111" i="1" s="1"/>
  <c r="J111" i="1"/>
  <c r="K111" i="1"/>
  <c r="L111" i="1"/>
  <c r="H112" i="1"/>
  <c r="I112" i="1" s="1"/>
  <c r="J112" i="1"/>
  <c r="K112" i="1"/>
  <c r="L112" i="1"/>
  <c r="H113" i="1"/>
  <c r="I113" i="1" s="1"/>
  <c r="J113" i="1"/>
  <c r="K113" i="1"/>
  <c r="L113" i="1"/>
  <c r="H114" i="1"/>
  <c r="I114" i="1" s="1"/>
  <c r="K114" i="1"/>
  <c r="H115" i="1"/>
  <c r="I115" i="1" s="1"/>
  <c r="K115" i="1"/>
  <c r="H116" i="1"/>
  <c r="I116" i="1" s="1"/>
  <c r="K116" i="1"/>
  <c r="H117" i="1"/>
  <c r="I117" i="1" s="1"/>
  <c r="K117" i="1"/>
  <c r="H118" i="1"/>
  <c r="I118" i="1" s="1"/>
  <c r="K118" i="1"/>
  <c r="H119" i="1"/>
  <c r="I119" i="1" s="1"/>
  <c r="K119" i="1"/>
  <c r="H120" i="1"/>
  <c r="I120" i="1" s="1"/>
  <c r="K120" i="1"/>
  <c r="H121" i="1"/>
  <c r="I121" i="1" s="1"/>
  <c r="K121" i="1"/>
  <c r="H122" i="1"/>
  <c r="I122" i="1" s="1"/>
  <c r="J122" i="1"/>
  <c r="K122" i="1"/>
  <c r="L122" i="1"/>
  <c r="H123" i="1"/>
  <c r="I123" i="1" s="1"/>
  <c r="J123" i="1"/>
  <c r="K123" i="1"/>
  <c r="L123" i="1"/>
  <c r="H124" i="1"/>
  <c r="I124" i="1" s="1"/>
  <c r="J124" i="1"/>
  <c r="K124" i="1"/>
  <c r="L124" i="1"/>
  <c r="H125" i="1"/>
  <c r="I125" i="1" s="1"/>
  <c r="J125" i="1"/>
  <c r="K125" i="1"/>
  <c r="L125" i="1"/>
  <c r="H126" i="1"/>
  <c r="I126" i="1" s="1"/>
  <c r="J126" i="1"/>
  <c r="K126" i="1"/>
  <c r="L126" i="1"/>
  <c r="H127" i="1"/>
  <c r="I127" i="1" s="1"/>
  <c r="J127" i="1"/>
  <c r="K127" i="1"/>
  <c r="L127" i="1"/>
  <c r="H128" i="1"/>
  <c r="I128" i="1" s="1"/>
  <c r="K128" i="1"/>
  <c r="H129" i="1"/>
  <c r="I129" i="1" s="1"/>
  <c r="K129" i="1"/>
  <c r="H130" i="1"/>
  <c r="I130" i="1" s="1"/>
  <c r="K130" i="1"/>
  <c r="H131" i="1"/>
  <c r="I131" i="1" s="1"/>
  <c r="K131" i="1"/>
  <c r="H132" i="1"/>
  <c r="I132" i="1" s="1"/>
  <c r="K132" i="1"/>
  <c r="H133" i="1"/>
  <c r="I133" i="1" s="1"/>
  <c r="K133" i="1"/>
  <c r="H134" i="1"/>
  <c r="I134" i="1" s="1"/>
  <c r="K134" i="1"/>
  <c r="H135" i="1"/>
  <c r="I135" i="1" s="1"/>
  <c r="K135" i="1"/>
  <c r="H136" i="1"/>
  <c r="I136" i="1" s="1"/>
  <c r="J136" i="1"/>
  <c r="K136" i="1"/>
  <c r="L136" i="1"/>
  <c r="H137" i="1"/>
  <c r="I137" i="1" s="1"/>
  <c r="J137" i="1"/>
  <c r="K137" i="1"/>
  <c r="L137" i="1"/>
  <c r="H138" i="1"/>
  <c r="I138" i="1" s="1"/>
  <c r="J138" i="1"/>
  <c r="K138" i="1"/>
  <c r="L138" i="1"/>
  <c r="H139" i="1"/>
  <c r="I139" i="1" s="1"/>
  <c r="J139" i="1"/>
  <c r="K139" i="1"/>
  <c r="L139" i="1"/>
  <c r="H140" i="1"/>
  <c r="I140" i="1" s="1"/>
  <c r="J140" i="1"/>
  <c r="K140" i="1"/>
  <c r="L140" i="1"/>
  <c r="H141" i="1"/>
  <c r="I141" i="1" s="1"/>
  <c r="J141" i="1"/>
  <c r="K141" i="1"/>
  <c r="L141" i="1"/>
  <c r="H142" i="1"/>
  <c r="I142" i="1" s="1"/>
  <c r="K142" i="1"/>
  <c r="H143" i="1"/>
  <c r="I143" i="1" s="1"/>
  <c r="K143" i="1"/>
  <c r="H144" i="1"/>
  <c r="I144" i="1" s="1"/>
  <c r="K144" i="1"/>
  <c r="H145" i="1"/>
  <c r="I145" i="1" s="1"/>
  <c r="K145" i="1"/>
  <c r="H146" i="1"/>
  <c r="I146" i="1" s="1"/>
  <c r="K146" i="1"/>
  <c r="H147" i="1"/>
  <c r="I147" i="1" s="1"/>
  <c r="K147" i="1"/>
  <c r="H148" i="1"/>
  <c r="I148" i="1" s="1"/>
  <c r="K148" i="1"/>
  <c r="H149" i="1"/>
  <c r="I149" i="1" s="1"/>
  <c r="K149" i="1"/>
  <c r="H150" i="1"/>
  <c r="I150" i="1" s="1"/>
  <c r="J150" i="1"/>
  <c r="K150" i="1"/>
  <c r="L150" i="1"/>
  <c r="H151" i="1"/>
  <c r="I151" i="1"/>
  <c r="J151" i="1"/>
  <c r="K151" i="1"/>
  <c r="L151" i="1"/>
  <c r="H152" i="1"/>
  <c r="I152" i="1" s="1"/>
  <c r="J152" i="1"/>
  <c r="K152" i="1"/>
  <c r="L152" i="1"/>
  <c r="H153" i="1"/>
  <c r="I153" i="1" s="1"/>
  <c r="J153" i="1"/>
  <c r="K153" i="1"/>
  <c r="L153" i="1"/>
  <c r="H154" i="1"/>
  <c r="I154" i="1" s="1"/>
  <c r="J154" i="1"/>
  <c r="K154" i="1"/>
  <c r="L154" i="1"/>
  <c r="H155" i="1"/>
  <c r="I155" i="1" s="1"/>
  <c r="J155" i="1"/>
  <c r="K155" i="1"/>
  <c r="L155" i="1"/>
  <c r="H156" i="1"/>
  <c r="I156" i="1" s="1"/>
  <c r="K156" i="1"/>
  <c r="H157" i="1"/>
  <c r="I157" i="1" s="1"/>
  <c r="K157" i="1"/>
  <c r="H158" i="1"/>
  <c r="I158" i="1" s="1"/>
  <c r="K158" i="1"/>
  <c r="H159" i="1"/>
  <c r="I159" i="1" s="1"/>
  <c r="K159" i="1"/>
  <c r="H160" i="1"/>
  <c r="I160" i="1" s="1"/>
  <c r="K160" i="1"/>
  <c r="H161" i="1"/>
  <c r="I161" i="1" s="1"/>
  <c r="K161" i="1"/>
  <c r="H162" i="1"/>
  <c r="I162" i="1" s="1"/>
  <c r="K162" i="1"/>
  <c r="H163" i="1"/>
  <c r="I163" i="1" s="1"/>
  <c r="K163" i="1"/>
  <c r="H164" i="1"/>
  <c r="I164" i="1" s="1"/>
  <c r="J164" i="1"/>
  <c r="K164" i="1"/>
  <c r="L164" i="1"/>
  <c r="H165" i="1"/>
  <c r="I165" i="1" s="1"/>
  <c r="J165" i="1"/>
  <c r="K165" i="1"/>
  <c r="L165" i="1"/>
  <c r="H166" i="1"/>
  <c r="I166" i="1" s="1"/>
  <c r="J166" i="1"/>
  <c r="K166" i="1"/>
  <c r="L166" i="1"/>
  <c r="H167" i="1"/>
  <c r="I167" i="1" s="1"/>
  <c r="J167" i="1"/>
  <c r="K167" i="1"/>
  <c r="L167" i="1"/>
  <c r="H168" i="1"/>
  <c r="I168" i="1" s="1"/>
  <c r="J168" i="1"/>
  <c r="K168" i="1"/>
  <c r="L168" i="1"/>
  <c r="H169" i="1"/>
  <c r="I169" i="1" s="1"/>
  <c r="J169" i="1"/>
  <c r="K169" i="1"/>
  <c r="L169" i="1"/>
  <c r="H170" i="1"/>
  <c r="I170" i="1" s="1"/>
  <c r="K170" i="1"/>
  <c r="H171" i="1"/>
  <c r="I171" i="1" s="1"/>
  <c r="K171" i="1"/>
  <c r="H172" i="1"/>
  <c r="I172" i="1" s="1"/>
  <c r="K172" i="1"/>
  <c r="H173" i="1"/>
  <c r="I173" i="1" s="1"/>
  <c r="K173" i="1"/>
  <c r="H174" i="1"/>
  <c r="I174" i="1" s="1"/>
  <c r="K174" i="1"/>
  <c r="H175" i="1"/>
  <c r="I175" i="1" s="1"/>
  <c r="K175" i="1"/>
  <c r="H176" i="1"/>
  <c r="I176" i="1" s="1"/>
  <c r="K176" i="1"/>
  <c r="H177" i="1"/>
  <c r="I177" i="1" s="1"/>
  <c r="K177" i="1"/>
  <c r="H178" i="1"/>
  <c r="I178" i="1" s="1"/>
  <c r="J178" i="1"/>
  <c r="K178" i="1"/>
  <c r="L178" i="1"/>
  <c r="H179" i="1"/>
  <c r="I179" i="1" s="1"/>
  <c r="J179" i="1"/>
  <c r="K179" i="1"/>
  <c r="L179" i="1"/>
  <c r="H180" i="1"/>
  <c r="I180" i="1" s="1"/>
  <c r="J180" i="1"/>
  <c r="K180" i="1"/>
  <c r="L180" i="1"/>
  <c r="H181" i="1"/>
  <c r="I181" i="1" s="1"/>
  <c r="J181" i="1"/>
  <c r="K181" i="1"/>
  <c r="L181" i="1"/>
  <c r="H182" i="1"/>
  <c r="I182" i="1" s="1"/>
  <c r="J182" i="1"/>
  <c r="K182" i="1"/>
  <c r="L182" i="1"/>
  <c r="H183" i="1"/>
  <c r="I183" i="1" s="1"/>
  <c r="J183" i="1"/>
  <c r="K183" i="1"/>
  <c r="L183" i="1"/>
  <c r="H184" i="1"/>
  <c r="I184" i="1" s="1"/>
  <c r="K184" i="1"/>
  <c r="H185" i="1"/>
  <c r="I185" i="1" s="1"/>
  <c r="K185" i="1"/>
  <c r="H186" i="1"/>
  <c r="I186" i="1" s="1"/>
  <c r="K186" i="1"/>
  <c r="H187" i="1"/>
  <c r="I187" i="1" s="1"/>
  <c r="K187" i="1"/>
  <c r="H188" i="1"/>
  <c r="I188" i="1" s="1"/>
  <c r="K188" i="1"/>
  <c r="H189" i="1"/>
  <c r="I189" i="1" s="1"/>
  <c r="K189" i="1"/>
  <c r="H190" i="1"/>
  <c r="I190" i="1" s="1"/>
  <c r="K190" i="1"/>
  <c r="H191" i="1"/>
  <c r="I191" i="1" s="1"/>
  <c r="K191" i="1"/>
  <c r="H192" i="1"/>
  <c r="I192" i="1" s="1"/>
  <c r="J192" i="1"/>
  <c r="K192" i="1"/>
  <c r="L192" i="1"/>
  <c r="H193" i="1"/>
  <c r="I193" i="1" s="1"/>
  <c r="J193" i="1"/>
  <c r="K193" i="1"/>
  <c r="L193" i="1"/>
  <c r="H194" i="1"/>
  <c r="I194" i="1" s="1"/>
  <c r="J194" i="1"/>
  <c r="K194" i="1"/>
  <c r="L194" i="1"/>
  <c r="H195" i="1"/>
  <c r="I195" i="1" s="1"/>
  <c r="J195" i="1"/>
  <c r="K195" i="1"/>
  <c r="L195" i="1"/>
  <c r="H196" i="1"/>
  <c r="I196" i="1" s="1"/>
  <c r="J196" i="1"/>
  <c r="K196" i="1"/>
  <c r="L196" i="1"/>
  <c r="H197" i="1"/>
  <c r="I197" i="1" s="1"/>
  <c r="J197" i="1"/>
  <c r="K197" i="1"/>
  <c r="L197" i="1"/>
  <c r="H198" i="1"/>
  <c r="I198" i="1" s="1"/>
  <c r="K198" i="1"/>
  <c r="H199" i="1"/>
  <c r="I199" i="1" s="1"/>
  <c r="K199" i="1"/>
  <c r="H200" i="1"/>
  <c r="I200" i="1" s="1"/>
  <c r="K200" i="1"/>
  <c r="H201" i="1"/>
  <c r="I201" i="1" s="1"/>
  <c r="K201" i="1"/>
  <c r="H202" i="1"/>
  <c r="I202" i="1" s="1"/>
  <c r="K202" i="1"/>
  <c r="H203" i="1"/>
  <c r="I203" i="1" s="1"/>
  <c r="K203" i="1"/>
  <c r="H204" i="1"/>
  <c r="I204" i="1" s="1"/>
  <c r="K204" i="1"/>
  <c r="H205" i="1"/>
  <c r="I205" i="1" s="1"/>
  <c r="K205" i="1"/>
  <c r="H206" i="1"/>
  <c r="I206" i="1" s="1"/>
  <c r="J206" i="1"/>
  <c r="K206" i="1"/>
  <c r="L206" i="1"/>
  <c r="H207" i="1"/>
  <c r="I207" i="1" s="1"/>
  <c r="J207" i="1"/>
  <c r="K207" i="1"/>
  <c r="L207" i="1"/>
  <c r="H208" i="1"/>
  <c r="I208" i="1" s="1"/>
  <c r="J208" i="1"/>
  <c r="K208" i="1"/>
  <c r="L208" i="1"/>
  <c r="H209" i="1"/>
  <c r="I209" i="1" s="1"/>
  <c r="J209" i="1"/>
  <c r="K209" i="1"/>
  <c r="L209" i="1"/>
  <c r="H210" i="1"/>
  <c r="I210" i="1" s="1"/>
  <c r="J210" i="1"/>
  <c r="K210" i="1"/>
  <c r="L210" i="1"/>
  <c r="H211" i="1"/>
  <c r="I211" i="1" s="1"/>
  <c r="J211" i="1"/>
  <c r="K211" i="1"/>
  <c r="L211" i="1"/>
  <c r="H212" i="1"/>
  <c r="I212" i="1" s="1"/>
  <c r="K212" i="1"/>
  <c r="H213" i="1"/>
  <c r="I213" i="1" s="1"/>
  <c r="K213" i="1"/>
  <c r="H214" i="1"/>
  <c r="I214" i="1" s="1"/>
  <c r="K214" i="1"/>
  <c r="H215" i="1"/>
  <c r="I215" i="1" s="1"/>
  <c r="K215" i="1"/>
  <c r="H216" i="1"/>
  <c r="I216" i="1" s="1"/>
  <c r="K216" i="1"/>
  <c r="H217" i="1"/>
  <c r="I217" i="1" s="1"/>
  <c r="K217" i="1"/>
  <c r="H218" i="1"/>
  <c r="I218" i="1" s="1"/>
  <c r="K218" i="1"/>
  <c r="H219" i="1"/>
  <c r="I219" i="1" s="1"/>
  <c r="K219" i="1"/>
  <c r="H220" i="1"/>
  <c r="I220" i="1" s="1"/>
  <c r="J220" i="1"/>
  <c r="K220" i="1"/>
  <c r="L220" i="1"/>
  <c r="H221" i="1"/>
  <c r="I221" i="1" s="1"/>
  <c r="J221" i="1"/>
  <c r="K221" i="1"/>
  <c r="L221" i="1"/>
  <c r="H222" i="1"/>
  <c r="I222" i="1" s="1"/>
  <c r="J222" i="1"/>
  <c r="K222" i="1"/>
  <c r="L222" i="1"/>
  <c r="H223" i="1"/>
  <c r="I223" i="1" s="1"/>
  <c r="J223" i="1"/>
  <c r="K223" i="1"/>
  <c r="L223" i="1"/>
  <c r="H224" i="1"/>
  <c r="I224" i="1" s="1"/>
  <c r="J224" i="1"/>
  <c r="K224" i="1"/>
  <c r="L224" i="1"/>
  <c r="H225" i="1"/>
  <c r="I225" i="1" s="1"/>
  <c r="J225" i="1"/>
  <c r="K225" i="1"/>
  <c r="L225" i="1"/>
  <c r="H226" i="1"/>
  <c r="I226" i="1" s="1"/>
  <c r="K226" i="1"/>
  <c r="H227" i="1"/>
  <c r="I227" i="1" s="1"/>
  <c r="K227" i="1"/>
  <c r="H228" i="1"/>
  <c r="I228" i="1" s="1"/>
  <c r="K228" i="1"/>
  <c r="H229" i="1"/>
  <c r="I229" i="1" s="1"/>
  <c r="K229" i="1"/>
  <c r="H230" i="1"/>
  <c r="I230" i="1" s="1"/>
  <c r="K230" i="1"/>
  <c r="H231" i="1"/>
  <c r="I231" i="1" s="1"/>
  <c r="K231" i="1"/>
  <c r="H232" i="1"/>
  <c r="I232" i="1" s="1"/>
  <c r="K232" i="1"/>
  <c r="H233" i="1"/>
  <c r="I233" i="1" s="1"/>
  <c r="K233" i="1"/>
  <c r="H234" i="1"/>
  <c r="I234" i="1" s="1"/>
  <c r="J234" i="1"/>
  <c r="K234" i="1"/>
  <c r="L234" i="1"/>
  <c r="H235" i="1"/>
  <c r="I235" i="1" s="1"/>
  <c r="J235" i="1"/>
  <c r="K235" i="1"/>
  <c r="L235" i="1"/>
  <c r="H236" i="1"/>
  <c r="I236" i="1" s="1"/>
  <c r="J236" i="1"/>
  <c r="K236" i="1"/>
  <c r="L236" i="1"/>
  <c r="H237" i="1"/>
  <c r="I237" i="1" s="1"/>
  <c r="J237" i="1"/>
  <c r="K237" i="1"/>
  <c r="L237" i="1"/>
  <c r="H238" i="1"/>
  <c r="I238" i="1" s="1"/>
  <c r="J238" i="1"/>
  <c r="K238" i="1"/>
  <c r="L238" i="1"/>
  <c r="H239" i="1"/>
  <c r="I239" i="1" s="1"/>
  <c r="J239" i="1"/>
  <c r="K239" i="1"/>
  <c r="L239" i="1"/>
  <c r="H240" i="1"/>
  <c r="I240" i="1" s="1"/>
  <c r="K240" i="1"/>
  <c r="H241" i="1"/>
  <c r="I241" i="1" s="1"/>
  <c r="K241" i="1"/>
  <c r="H242" i="1"/>
  <c r="I242" i="1" s="1"/>
  <c r="K242" i="1"/>
  <c r="H243" i="1"/>
  <c r="I243" i="1" s="1"/>
  <c r="K243" i="1"/>
  <c r="H244" i="1"/>
  <c r="I244" i="1" s="1"/>
  <c r="K244" i="1"/>
  <c r="H245" i="1"/>
  <c r="I245" i="1" s="1"/>
  <c r="K245" i="1"/>
  <c r="H246" i="1"/>
  <c r="I246" i="1" s="1"/>
  <c r="K246" i="1"/>
  <c r="H247" i="1"/>
  <c r="I247" i="1" s="1"/>
  <c r="K247" i="1"/>
  <c r="E11" i="1"/>
  <c r="L11" i="1" s="1"/>
  <c r="E19" i="1"/>
  <c r="L19" i="1" s="1"/>
  <c r="E20" i="1"/>
  <c r="L20" i="1" s="1"/>
  <c r="E21" i="1"/>
  <c r="L21" i="1" s="1"/>
  <c r="E22" i="1"/>
  <c r="L22" i="1" s="1"/>
  <c r="E23" i="1"/>
  <c r="L23" i="1" s="1"/>
  <c r="E24" i="1"/>
  <c r="L24" i="1" s="1"/>
  <c r="E25" i="1"/>
  <c r="L25" i="1" s="1"/>
  <c r="E26" i="1"/>
  <c r="L26" i="1" s="1"/>
  <c r="E27" i="1"/>
  <c r="L27" i="1" s="1"/>
  <c r="E28" i="1"/>
  <c r="L28" i="1" s="1"/>
  <c r="E29" i="1"/>
  <c r="L29" i="1" s="1"/>
  <c r="E30" i="1"/>
  <c r="L30" i="1" s="1"/>
  <c r="E31" i="1"/>
  <c r="L31" i="1" s="1"/>
  <c r="E32" i="1"/>
  <c r="L32" i="1" s="1"/>
  <c r="E33" i="1"/>
  <c r="L33" i="1" s="1"/>
  <c r="E34" i="1"/>
  <c r="L34" i="1" s="1"/>
  <c r="E35" i="1"/>
  <c r="L35" i="1" s="1"/>
  <c r="E36" i="1"/>
  <c r="L36" i="1" s="1"/>
  <c r="E37" i="1"/>
  <c r="L37" i="1" s="1"/>
  <c r="E38" i="1"/>
  <c r="L38" i="1" s="1"/>
  <c r="E39" i="1"/>
  <c r="L39" i="1" s="1"/>
  <c r="B7" i="1"/>
  <c r="C7" i="1"/>
  <c r="J7" i="1" s="1"/>
  <c r="B8" i="1"/>
  <c r="C8" i="1"/>
  <c r="J8" i="1" s="1"/>
  <c r="B9" i="1"/>
  <c r="C9" i="1"/>
  <c r="J9" i="1" s="1"/>
  <c r="B10" i="1"/>
  <c r="C10" i="1"/>
  <c r="J10" i="1" s="1"/>
  <c r="B11" i="1"/>
  <c r="C11" i="1"/>
  <c r="J11" i="1" s="1"/>
  <c r="B12" i="1"/>
  <c r="C12" i="1"/>
  <c r="J12" i="1" s="1"/>
  <c r="B13" i="1"/>
  <c r="C13" i="1"/>
  <c r="J13" i="1" s="1"/>
  <c r="B14" i="1"/>
  <c r="C14" i="1"/>
  <c r="J14" i="1" s="1"/>
  <c r="B15" i="1"/>
  <c r="C15" i="1"/>
  <c r="J15" i="1" s="1"/>
  <c r="B16" i="1"/>
  <c r="C16" i="1"/>
  <c r="J16" i="1" s="1"/>
  <c r="B17" i="1"/>
  <c r="C17" i="1"/>
  <c r="J17" i="1" s="1"/>
  <c r="B18" i="1"/>
  <c r="C18" i="1"/>
  <c r="J18" i="1" s="1"/>
  <c r="B19" i="1"/>
  <c r="C19" i="1"/>
  <c r="J19" i="1" s="1"/>
  <c r="B20" i="1"/>
  <c r="C20" i="1"/>
  <c r="J20" i="1" s="1"/>
  <c r="B21" i="1"/>
  <c r="C21" i="1"/>
  <c r="J21" i="1" s="1"/>
  <c r="B22" i="1"/>
  <c r="C22" i="1"/>
  <c r="J22" i="1" s="1"/>
  <c r="B23" i="1"/>
  <c r="C23" i="1"/>
  <c r="J23" i="1" s="1"/>
  <c r="B24" i="1"/>
  <c r="C24" i="1"/>
  <c r="J24" i="1" s="1"/>
  <c r="B25" i="1"/>
  <c r="C25" i="1"/>
  <c r="J25" i="1" s="1"/>
  <c r="B26" i="1"/>
  <c r="C26" i="1"/>
  <c r="J26" i="1" s="1"/>
  <c r="B27" i="1"/>
  <c r="C27" i="1"/>
  <c r="J27" i="1" s="1"/>
  <c r="B28" i="1"/>
  <c r="C28" i="1"/>
  <c r="J28" i="1" s="1"/>
  <c r="B29" i="1"/>
  <c r="C29" i="1"/>
  <c r="J29" i="1" s="1"/>
  <c r="B30" i="1"/>
  <c r="C30" i="1"/>
  <c r="J30" i="1" s="1"/>
  <c r="B31" i="1"/>
  <c r="C31" i="1"/>
  <c r="J31" i="1" s="1"/>
  <c r="B32" i="1"/>
  <c r="C32" i="1"/>
  <c r="J32" i="1" s="1"/>
  <c r="B33" i="1"/>
  <c r="C33" i="1"/>
  <c r="J33" i="1" s="1"/>
  <c r="B34" i="1"/>
  <c r="C34" i="1"/>
  <c r="J34" i="1" s="1"/>
  <c r="B35" i="1"/>
  <c r="C35" i="1"/>
  <c r="J35" i="1" s="1"/>
  <c r="B36" i="1"/>
  <c r="C36" i="1"/>
  <c r="J36" i="1" s="1"/>
  <c r="B37" i="1"/>
  <c r="C37" i="1"/>
  <c r="J37" i="1" s="1"/>
  <c r="B38" i="1"/>
  <c r="C38" i="1"/>
  <c r="J38" i="1" s="1"/>
  <c r="B39" i="1"/>
  <c r="C39" i="1"/>
  <c r="J39" i="1" s="1"/>
  <c r="E18" i="1" l="1"/>
  <c r="L18" i="1" s="1"/>
  <c r="E17" i="1"/>
  <c r="L17" i="1" s="1"/>
  <c r="E16" i="1"/>
  <c r="L16" i="1" s="1"/>
  <c r="E15" i="1"/>
  <c r="L15" i="1" s="1"/>
  <c r="E14" i="1"/>
  <c r="L14" i="1" s="1"/>
  <c r="E13" i="1"/>
  <c r="L13" i="1" s="1"/>
  <c r="E12" i="1"/>
  <c r="L12" i="1" s="1"/>
  <c r="E8" i="1"/>
  <c r="L8" i="1" s="1"/>
  <c r="E7" i="1"/>
  <c r="L7" i="1" s="1"/>
  <c r="E9" i="1"/>
  <c r="L9" i="1" s="1"/>
  <c r="E10" i="1"/>
  <c r="L10" i="1" s="1"/>
  <c r="I10" i="1"/>
  <c r="I16" i="1"/>
  <c r="I8" i="1"/>
  <c r="I14" i="1"/>
  <c r="I13" i="1"/>
  <c r="I18" i="1"/>
  <c r="I20" i="1"/>
  <c r="I19" i="1"/>
  <c r="I12" i="1"/>
  <c r="I11" i="1"/>
  <c r="I7" i="1"/>
  <c r="H6" i="1"/>
  <c r="E49" i="1" l="1"/>
  <c r="L49" i="1" s="1"/>
  <c r="E50" i="1"/>
  <c r="L50" i="1" s="1"/>
  <c r="E51" i="1"/>
  <c r="L51" i="1" s="1"/>
  <c r="B241" i="1" l="1"/>
  <c r="C241" i="1"/>
  <c r="J241" i="1" s="1"/>
  <c r="B242" i="1"/>
  <c r="C242" i="1"/>
  <c r="J242" i="1" s="1"/>
  <c r="B243" i="1"/>
  <c r="C243" i="1"/>
  <c r="J243" i="1" s="1"/>
  <c r="B244" i="1"/>
  <c r="C244" i="1"/>
  <c r="J244" i="1" s="1"/>
  <c r="B245" i="1"/>
  <c r="C245" i="1"/>
  <c r="J245" i="1" s="1"/>
  <c r="B246" i="1"/>
  <c r="C246" i="1"/>
  <c r="J246" i="1" s="1"/>
  <c r="B247" i="1"/>
  <c r="C247" i="1"/>
  <c r="J247" i="1" s="1"/>
  <c r="B227" i="1"/>
  <c r="C227" i="1"/>
  <c r="J227" i="1" s="1"/>
  <c r="B228" i="1"/>
  <c r="C228" i="1"/>
  <c r="J228" i="1" s="1"/>
  <c r="B229" i="1"/>
  <c r="C229" i="1"/>
  <c r="J229" i="1" s="1"/>
  <c r="B230" i="1"/>
  <c r="C230" i="1"/>
  <c r="J230" i="1" s="1"/>
  <c r="B231" i="1"/>
  <c r="C231" i="1"/>
  <c r="J231" i="1" s="1"/>
  <c r="B232" i="1"/>
  <c r="C232" i="1"/>
  <c r="J232" i="1" s="1"/>
  <c r="B233" i="1"/>
  <c r="C233" i="1"/>
  <c r="J233" i="1" s="1"/>
  <c r="B213" i="1"/>
  <c r="C213" i="1"/>
  <c r="J213" i="1" s="1"/>
  <c r="B214" i="1"/>
  <c r="C214" i="1"/>
  <c r="J214" i="1" s="1"/>
  <c r="B215" i="1"/>
  <c r="C215" i="1"/>
  <c r="J215" i="1" s="1"/>
  <c r="B216" i="1"/>
  <c r="C216" i="1"/>
  <c r="J216" i="1" s="1"/>
  <c r="B217" i="1"/>
  <c r="C217" i="1"/>
  <c r="J217" i="1" s="1"/>
  <c r="B218" i="1"/>
  <c r="C218" i="1"/>
  <c r="J218" i="1" s="1"/>
  <c r="B219" i="1"/>
  <c r="C219" i="1"/>
  <c r="J219" i="1" s="1"/>
  <c r="B199" i="1"/>
  <c r="C199" i="1"/>
  <c r="J199" i="1" s="1"/>
  <c r="B200" i="1"/>
  <c r="C200" i="1"/>
  <c r="J200" i="1" s="1"/>
  <c r="B201" i="1"/>
  <c r="C201" i="1"/>
  <c r="J201" i="1" s="1"/>
  <c r="B202" i="1"/>
  <c r="C202" i="1"/>
  <c r="J202" i="1" s="1"/>
  <c r="B203" i="1"/>
  <c r="C203" i="1"/>
  <c r="J203" i="1" s="1"/>
  <c r="B204" i="1"/>
  <c r="C204" i="1"/>
  <c r="J204" i="1" s="1"/>
  <c r="B205" i="1"/>
  <c r="C205" i="1"/>
  <c r="J205" i="1" s="1"/>
  <c r="B185" i="1"/>
  <c r="C185" i="1"/>
  <c r="J185" i="1" s="1"/>
  <c r="B186" i="1"/>
  <c r="C186" i="1"/>
  <c r="J186" i="1" s="1"/>
  <c r="B187" i="1"/>
  <c r="C187" i="1"/>
  <c r="J187" i="1" s="1"/>
  <c r="B188" i="1"/>
  <c r="C188" i="1"/>
  <c r="J188" i="1" s="1"/>
  <c r="B189" i="1"/>
  <c r="C189" i="1"/>
  <c r="J189" i="1" s="1"/>
  <c r="B190" i="1"/>
  <c r="C190" i="1"/>
  <c r="J190" i="1" s="1"/>
  <c r="B191" i="1"/>
  <c r="C191" i="1"/>
  <c r="J191" i="1" s="1"/>
  <c r="B171" i="1"/>
  <c r="C171" i="1"/>
  <c r="J171" i="1" s="1"/>
  <c r="B172" i="1"/>
  <c r="C172" i="1"/>
  <c r="J172" i="1" s="1"/>
  <c r="B173" i="1"/>
  <c r="C173" i="1"/>
  <c r="J173" i="1" s="1"/>
  <c r="B174" i="1"/>
  <c r="C174" i="1"/>
  <c r="J174" i="1" s="1"/>
  <c r="B175" i="1"/>
  <c r="C175" i="1"/>
  <c r="J175" i="1" s="1"/>
  <c r="B176" i="1"/>
  <c r="C176" i="1"/>
  <c r="J176" i="1" s="1"/>
  <c r="B177" i="1"/>
  <c r="C177" i="1"/>
  <c r="J177" i="1" s="1"/>
  <c r="B157" i="1"/>
  <c r="C157" i="1"/>
  <c r="J157" i="1" s="1"/>
  <c r="B158" i="1"/>
  <c r="C158" i="1"/>
  <c r="J158" i="1" s="1"/>
  <c r="B159" i="1"/>
  <c r="C159" i="1"/>
  <c r="J159" i="1" s="1"/>
  <c r="B160" i="1"/>
  <c r="C160" i="1"/>
  <c r="J160" i="1" s="1"/>
  <c r="B161" i="1"/>
  <c r="C161" i="1"/>
  <c r="J161" i="1" s="1"/>
  <c r="B162" i="1"/>
  <c r="C162" i="1"/>
  <c r="J162" i="1" s="1"/>
  <c r="B163" i="1"/>
  <c r="C163" i="1"/>
  <c r="J163" i="1" s="1"/>
  <c r="B143" i="1"/>
  <c r="C143" i="1"/>
  <c r="J143" i="1" s="1"/>
  <c r="B144" i="1"/>
  <c r="C144" i="1"/>
  <c r="J144" i="1" s="1"/>
  <c r="B145" i="1"/>
  <c r="C145" i="1"/>
  <c r="J145" i="1" s="1"/>
  <c r="B146" i="1"/>
  <c r="C146" i="1"/>
  <c r="J146" i="1" s="1"/>
  <c r="B147" i="1"/>
  <c r="C147" i="1"/>
  <c r="J147" i="1" s="1"/>
  <c r="B148" i="1"/>
  <c r="C148" i="1"/>
  <c r="J148" i="1" s="1"/>
  <c r="B149" i="1"/>
  <c r="C149" i="1"/>
  <c r="J149" i="1" s="1"/>
  <c r="B129" i="1"/>
  <c r="C129" i="1"/>
  <c r="J129" i="1" s="1"/>
  <c r="B130" i="1"/>
  <c r="C130" i="1"/>
  <c r="J130" i="1" s="1"/>
  <c r="B131" i="1"/>
  <c r="C131" i="1"/>
  <c r="J131" i="1" s="1"/>
  <c r="B132" i="1"/>
  <c r="C132" i="1"/>
  <c r="J132" i="1" s="1"/>
  <c r="B133" i="1"/>
  <c r="C133" i="1"/>
  <c r="J133" i="1" s="1"/>
  <c r="B134" i="1"/>
  <c r="C134" i="1"/>
  <c r="J134" i="1" s="1"/>
  <c r="B135" i="1"/>
  <c r="C135" i="1"/>
  <c r="J135" i="1" s="1"/>
  <c r="B115" i="1"/>
  <c r="C115" i="1"/>
  <c r="J115" i="1" s="1"/>
  <c r="B116" i="1"/>
  <c r="C116" i="1"/>
  <c r="J116" i="1" s="1"/>
  <c r="B117" i="1"/>
  <c r="C117" i="1"/>
  <c r="J117" i="1" s="1"/>
  <c r="B118" i="1"/>
  <c r="C118" i="1"/>
  <c r="J118" i="1" s="1"/>
  <c r="B119" i="1"/>
  <c r="C119" i="1"/>
  <c r="J119" i="1" s="1"/>
  <c r="B120" i="1"/>
  <c r="C120" i="1"/>
  <c r="J120" i="1" s="1"/>
  <c r="B121" i="1"/>
  <c r="C121" i="1"/>
  <c r="J121" i="1" s="1"/>
  <c r="B101" i="1"/>
  <c r="C101" i="1"/>
  <c r="J101" i="1" s="1"/>
  <c r="B102" i="1"/>
  <c r="C102" i="1"/>
  <c r="J102" i="1" s="1"/>
  <c r="B103" i="1"/>
  <c r="C103" i="1"/>
  <c r="J103" i="1" s="1"/>
  <c r="B104" i="1"/>
  <c r="C104" i="1"/>
  <c r="J104" i="1" s="1"/>
  <c r="B105" i="1"/>
  <c r="C105" i="1"/>
  <c r="J105" i="1" s="1"/>
  <c r="B106" i="1"/>
  <c r="C106" i="1"/>
  <c r="J106" i="1" s="1"/>
  <c r="B107" i="1"/>
  <c r="C107" i="1"/>
  <c r="J107" i="1" s="1"/>
  <c r="B87" i="1"/>
  <c r="C87" i="1"/>
  <c r="J87" i="1" s="1"/>
  <c r="B88" i="1"/>
  <c r="C88" i="1"/>
  <c r="J88" i="1" s="1"/>
  <c r="B89" i="1"/>
  <c r="C89" i="1"/>
  <c r="J89" i="1" s="1"/>
  <c r="B90" i="1"/>
  <c r="C90" i="1"/>
  <c r="J90" i="1" s="1"/>
  <c r="B91" i="1"/>
  <c r="C91" i="1"/>
  <c r="J91" i="1" s="1"/>
  <c r="B92" i="1"/>
  <c r="C92" i="1"/>
  <c r="J92" i="1" s="1"/>
  <c r="B93" i="1"/>
  <c r="C93" i="1"/>
  <c r="J93" i="1" s="1"/>
  <c r="B73" i="1"/>
  <c r="C73" i="1"/>
  <c r="J73" i="1" s="1"/>
  <c r="B74" i="1"/>
  <c r="C74" i="1"/>
  <c r="J74" i="1" s="1"/>
  <c r="B75" i="1"/>
  <c r="C75" i="1"/>
  <c r="J75" i="1" s="1"/>
  <c r="B76" i="1"/>
  <c r="C76" i="1"/>
  <c r="J76" i="1" s="1"/>
  <c r="B77" i="1"/>
  <c r="C77" i="1"/>
  <c r="J77" i="1" s="1"/>
  <c r="B78" i="1"/>
  <c r="C78" i="1"/>
  <c r="J78" i="1" s="1"/>
  <c r="B79" i="1"/>
  <c r="C79" i="1"/>
  <c r="J79" i="1" s="1"/>
  <c r="C240" i="1"/>
  <c r="J240" i="1" s="1"/>
  <c r="B240" i="1"/>
  <c r="C226" i="1"/>
  <c r="J226" i="1" s="1"/>
  <c r="B226" i="1"/>
  <c r="C212" i="1"/>
  <c r="J212" i="1" s="1"/>
  <c r="B212" i="1"/>
  <c r="C198" i="1"/>
  <c r="J198" i="1" s="1"/>
  <c r="B198" i="1"/>
  <c r="C184" i="1"/>
  <c r="J184" i="1" s="1"/>
  <c r="B184" i="1"/>
  <c r="C170" i="1"/>
  <c r="J170" i="1" s="1"/>
  <c r="B170" i="1"/>
  <c r="C156" i="1"/>
  <c r="J156" i="1" s="1"/>
  <c r="B156" i="1"/>
  <c r="C142" i="1"/>
  <c r="J142" i="1" s="1"/>
  <c r="B142" i="1"/>
  <c r="C128" i="1"/>
  <c r="J128" i="1" s="1"/>
  <c r="B128" i="1"/>
  <c r="C114" i="1"/>
  <c r="J114" i="1" s="1"/>
  <c r="B114" i="1"/>
  <c r="C100" i="1"/>
  <c r="J100" i="1" s="1"/>
  <c r="B100" i="1"/>
  <c r="C86" i="1"/>
  <c r="J86" i="1" s="1"/>
  <c r="B86" i="1"/>
  <c r="C72" i="1"/>
  <c r="J72" i="1" s="1"/>
  <c r="B72" i="1"/>
  <c r="B59" i="1"/>
  <c r="C59" i="1"/>
  <c r="J59" i="1" s="1"/>
  <c r="B60" i="1"/>
  <c r="C60" i="1"/>
  <c r="J60" i="1" s="1"/>
  <c r="B61" i="1"/>
  <c r="C61" i="1"/>
  <c r="J61" i="1" s="1"/>
  <c r="B62" i="1"/>
  <c r="C62" i="1"/>
  <c r="J62" i="1" s="1"/>
  <c r="B63" i="1"/>
  <c r="C63" i="1"/>
  <c r="J63" i="1" s="1"/>
  <c r="B64" i="1"/>
  <c r="C64" i="1"/>
  <c r="J64" i="1" s="1"/>
  <c r="B65" i="1"/>
  <c r="C65" i="1"/>
  <c r="J65" i="1" s="1"/>
  <c r="C58" i="1"/>
  <c r="B58" i="1"/>
  <c r="B45" i="1"/>
  <c r="C45" i="1"/>
  <c r="J45" i="1" s="1"/>
  <c r="B46" i="1"/>
  <c r="C46" i="1"/>
  <c r="J46" i="1" s="1"/>
  <c r="B47" i="1"/>
  <c r="C47" i="1"/>
  <c r="B48" i="1"/>
  <c r="C48" i="1"/>
  <c r="B49" i="1"/>
  <c r="C49" i="1"/>
  <c r="J49" i="1" s="1"/>
  <c r="B50" i="1"/>
  <c r="C50" i="1"/>
  <c r="J50" i="1" s="1"/>
  <c r="B51" i="1"/>
  <c r="C51" i="1"/>
  <c r="J51" i="1" s="1"/>
  <c r="C44" i="1"/>
  <c r="J44" i="1" s="1"/>
  <c r="B44" i="1"/>
  <c r="C6" i="1"/>
  <c r="E6" i="1" s="1"/>
  <c r="B6" i="1"/>
  <c r="J58" i="1" l="1"/>
  <c r="E58" i="1"/>
  <c r="L58" i="1" s="1"/>
  <c r="J47" i="1"/>
  <c r="E47" i="1"/>
  <c r="L47" i="1" s="1"/>
  <c r="J48" i="1"/>
  <c r="E48" i="1"/>
  <c r="L48" i="1" s="1"/>
  <c r="E46" i="1"/>
  <c r="L46" i="1" s="1"/>
  <c r="E44" i="1"/>
  <c r="L44" i="1" s="1"/>
  <c r="E45" i="1"/>
  <c r="L45" i="1" s="1"/>
  <c r="L247" i="1"/>
  <c r="L246" i="1"/>
  <c r="L245" i="1"/>
  <c r="L244" i="1"/>
  <c r="L243" i="1"/>
  <c r="L242" i="1"/>
  <c r="L241" i="1"/>
  <c r="L240" i="1"/>
  <c r="L233" i="1"/>
  <c r="L232" i="1"/>
  <c r="L231" i="1"/>
  <c r="L230" i="1"/>
  <c r="L229" i="1"/>
  <c r="L228" i="1"/>
  <c r="L227" i="1"/>
  <c r="L226" i="1"/>
  <c r="L219" i="1"/>
  <c r="L218" i="1"/>
  <c r="L217" i="1"/>
  <c r="L216" i="1"/>
  <c r="L215" i="1"/>
  <c r="L214" i="1"/>
  <c r="L213" i="1"/>
  <c r="L212" i="1"/>
  <c r="L205" i="1"/>
  <c r="L204" i="1"/>
  <c r="L203" i="1"/>
  <c r="L202" i="1"/>
  <c r="L201" i="1"/>
  <c r="L200" i="1"/>
  <c r="L199" i="1"/>
  <c r="L198" i="1"/>
  <c r="L191" i="1"/>
  <c r="L190" i="1"/>
  <c r="L189" i="1"/>
  <c r="L188" i="1"/>
  <c r="L187" i="1"/>
  <c r="L186" i="1"/>
  <c r="L185" i="1"/>
  <c r="L184" i="1"/>
  <c r="L177" i="1"/>
  <c r="L176" i="1"/>
  <c r="L175" i="1"/>
  <c r="L174" i="1"/>
  <c r="L173" i="1"/>
  <c r="L172" i="1"/>
  <c r="L171" i="1"/>
  <c r="L170" i="1"/>
  <c r="L163" i="1"/>
  <c r="L162" i="1"/>
  <c r="L161" i="1"/>
  <c r="L160" i="1"/>
  <c r="L159" i="1"/>
  <c r="L158" i="1"/>
  <c r="L157" i="1"/>
  <c r="L156" i="1"/>
  <c r="L149" i="1"/>
  <c r="L148" i="1"/>
  <c r="L147" i="1"/>
  <c r="L146" i="1"/>
  <c r="L145" i="1"/>
  <c r="L144" i="1"/>
  <c r="L143" i="1"/>
  <c r="L142" i="1"/>
  <c r="L135" i="1"/>
  <c r="L134" i="1"/>
  <c r="L133" i="1"/>
  <c r="L132" i="1"/>
  <c r="L131" i="1"/>
  <c r="L130" i="1"/>
  <c r="L129" i="1"/>
  <c r="L128" i="1"/>
  <c r="L121" i="1"/>
  <c r="L120" i="1"/>
  <c r="L119" i="1"/>
  <c r="L118" i="1"/>
  <c r="L117" i="1"/>
  <c r="L116" i="1"/>
  <c r="L115" i="1"/>
  <c r="L114" i="1"/>
  <c r="L107" i="1"/>
  <c r="L106" i="1"/>
  <c r="L105" i="1"/>
  <c r="L104" i="1"/>
  <c r="L103" i="1"/>
  <c r="L102" i="1"/>
  <c r="L101" i="1"/>
  <c r="L100" i="1"/>
  <c r="L93" i="1"/>
  <c r="L92" i="1"/>
  <c r="L91" i="1"/>
  <c r="L90" i="1"/>
  <c r="L89" i="1"/>
  <c r="L88" i="1"/>
  <c r="L87" i="1"/>
  <c r="L86" i="1"/>
  <c r="L79" i="1"/>
  <c r="L78" i="1"/>
  <c r="L77" i="1"/>
  <c r="L76" i="1"/>
  <c r="L75" i="1"/>
  <c r="L74" i="1"/>
  <c r="L73" i="1"/>
  <c r="L72" i="1"/>
  <c r="L65" i="1"/>
  <c r="L64" i="1"/>
  <c r="L63" i="1"/>
  <c r="L62" i="1"/>
  <c r="L61" i="1"/>
  <c r="L60" i="1"/>
  <c r="L59" i="1"/>
  <c r="I6" i="1"/>
  <c r="N88" i="1" l="1" a="1"/>
  <c r="N88" i="1" s="1"/>
  <c r="N89" i="1" a="1"/>
  <c r="N89" i="1" s="1"/>
  <c r="P89" i="1" s="1"/>
  <c r="N87" i="1" a="1"/>
  <c r="N87" i="1" s="1"/>
  <c r="O87" i="1" s="1"/>
  <c r="N86" i="1" a="1"/>
  <c r="N86" i="1" s="1"/>
  <c r="P86" i="1" s="1"/>
  <c r="N92" i="1" a="1"/>
  <c r="N92" i="1" s="1"/>
  <c r="N93" i="1" a="1"/>
  <c r="N93" i="1" s="1"/>
  <c r="N91" i="1" a="1"/>
  <c r="N91" i="1" s="1"/>
  <c r="P91" i="1" s="1"/>
  <c r="N90" i="1" a="1"/>
  <c r="N90" i="1" s="1"/>
  <c r="O90" i="1" s="1"/>
  <c r="N130" i="1" a="1"/>
  <c r="N130" i="1" s="1"/>
  <c r="P130" i="1" s="1"/>
  <c r="N134" i="1" a="1"/>
  <c r="N134" i="1" s="1"/>
  <c r="O134" i="1" s="1"/>
  <c r="N129" i="1" a="1"/>
  <c r="N129" i="1" s="1"/>
  <c r="O129" i="1" s="1"/>
  <c r="N128" i="1" a="1"/>
  <c r="N128" i="1" s="1"/>
  <c r="P128" i="1" s="1"/>
  <c r="N135" i="1" a="1"/>
  <c r="N135" i="1" s="1"/>
  <c r="O135" i="1" s="1"/>
  <c r="N131" i="1" a="1"/>
  <c r="N131" i="1" s="1"/>
  <c r="O131" i="1" s="1"/>
  <c r="N133" i="1" a="1"/>
  <c r="N133" i="1" s="1"/>
  <c r="P133" i="1" s="1"/>
  <c r="N132" i="1" a="1"/>
  <c r="N132" i="1" s="1"/>
  <c r="O132" i="1" s="1"/>
  <c r="N144" i="1" a="1"/>
  <c r="N144" i="1" s="1"/>
  <c r="N148" i="1" a="1"/>
  <c r="N148" i="1" s="1"/>
  <c r="P148" i="1" s="1"/>
  <c r="N142" i="1" a="1"/>
  <c r="N142" i="1" s="1"/>
  <c r="P142" i="1" s="1"/>
  <c r="N143" i="1" a="1"/>
  <c r="N143" i="1" s="1"/>
  <c r="P143" i="1" s="1"/>
  <c r="N149" i="1" a="1"/>
  <c r="N149" i="1" s="1"/>
  <c r="O149" i="1" s="1"/>
  <c r="N145" i="1" a="1"/>
  <c r="N145" i="1" s="1"/>
  <c r="O145" i="1" s="1"/>
  <c r="N147" i="1" a="1"/>
  <c r="N147" i="1" s="1"/>
  <c r="P147" i="1" s="1"/>
  <c r="N146" i="1" a="1"/>
  <c r="N146" i="1" s="1"/>
  <c r="O146" i="1" s="1"/>
  <c r="N189" i="1" a="1"/>
  <c r="N189" i="1" s="1"/>
  <c r="P189" i="1" s="1"/>
  <c r="N190" i="1" a="1"/>
  <c r="N190" i="1" s="1"/>
  <c r="P190" i="1" s="1"/>
  <c r="N185" i="1" a="1"/>
  <c r="N185" i="1" s="1"/>
  <c r="P185" i="1" s="1"/>
  <c r="N188" i="1" a="1"/>
  <c r="N188" i="1" s="1"/>
  <c r="O188" i="1" s="1"/>
  <c r="N187" i="1" a="1"/>
  <c r="N187" i="1" s="1"/>
  <c r="P187" i="1" s="1"/>
  <c r="N184" i="1" a="1"/>
  <c r="N184" i="1" s="1"/>
  <c r="O184" i="1" s="1"/>
  <c r="N186" i="1" a="1"/>
  <c r="N186" i="1" s="1"/>
  <c r="O186" i="1" s="1"/>
  <c r="N191" i="1" a="1"/>
  <c r="N191" i="1" s="1"/>
  <c r="P191" i="1" s="1"/>
  <c r="N219" i="1" a="1"/>
  <c r="N219" i="1" s="1"/>
  <c r="O219" i="1" s="1"/>
  <c r="N215" i="1" a="1"/>
  <c r="N215" i="1" s="1"/>
  <c r="P215" i="1" s="1"/>
  <c r="N212" i="1" a="1"/>
  <c r="N212" i="1" s="1"/>
  <c r="P212" i="1" s="1"/>
  <c r="N214" i="1" a="1"/>
  <c r="N214" i="1" s="1"/>
  <c r="P214" i="1" s="1"/>
  <c r="N216" i="1" a="1"/>
  <c r="N216" i="1" s="1"/>
  <c r="P216" i="1" s="1"/>
  <c r="N217" i="1" a="1"/>
  <c r="N217" i="1" s="1"/>
  <c r="O217" i="1" s="1"/>
  <c r="N218" i="1" a="1"/>
  <c r="N218" i="1" s="1"/>
  <c r="O218" i="1" s="1"/>
  <c r="N213" i="1" a="1"/>
  <c r="N213" i="1" s="1"/>
  <c r="P213" i="1" s="1"/>
  <c r="O216" i="1"/>
  <c r="N228" i="1" a="1"/>
  <c r="N228" i="1" s="1"/>
  <c r="O228" i="1" s="1"/>
  <c r="N227" i="1" a="1"/>
  <c r="N227" i="1" s="1"/>
  <c r="O227" i="1" s="1"/>
  <c r="N232" i="1" a="1"/>
  <c r="N232" i="1" s="1"/>
  <c r="P232" i="1" s="1"/>
  <c r="N226" i="1" a="1"/>
  <c r="N226" i="1" s="1"/>
  <c r="P226" i="1" s="1"/>
  <c r="N233" i="1" a="1"/>
  <c r="N233" i="1" s="1"/>
  <c r="O233" i="1" s="1"/>
  <c r="N229" i="1" a="1"/>
  <c r="N229" i="1" s="1"/>
  <c r="P229" i="1" s="1"/>
  <c r="N231" i="1" a="1"/>
  <c r="N231" i="1" s="1"/>
  <c r="P231" i="1" s="1"/>
  <c r="N230" i="1" a="1"/>
  <c r="N230" i="1" s="1"/>
  <c r="O230" i="1" s="1"/>
  <c r="O91" i="1"/>
  <c r="O133" i="1"/>
  <c r="N102" i="1" a="1"/>
  <c r="N102" i="1" s="1"/>
  <c r="P102" i="1" s="1"/>
  <c r="N105" i="1" a="1"/>
  <c r="N105" i="1" s="1"/>
  <c r="P105" i="1" s="1"/>
  <c r="N106" i="1" a="1"/>
  <c r="N106" i="1" s="1"/>
  <c r="P106" i="1" s="1"/>
  <c r="N101" i="1" a="1"/>
  <c r="N101" i="1" s="1"/>
  <c r="P101" i="1" s="1"/>
  <c r="N100" i="1" a="1"/>
  <c r="N100" i="1" s="1"/>
  <c r="O100" i="1" s="1"/>
  <c r="N104" i="1" a="1"/>
  <c r="N104" i="1" s="1"/>
  <c r="O104" i="1" s="1"/>
  <c r="N107" i="1" a="1"/>
  <c r="N107" i="1" s="1"/>
  <c r="O107" i="1" s="1"/>
  <c r="N103" i="1" a="1"/>
  <c r="N103" i="1" s="1"/>
  <c r="O103" i="1" s="1"/>
  <c r="N175" i="1" a="1"/>
  <c r="N175" i="1" s="1"/>
  <c r="P175" i="1" s="1"/>
  <c r="N176" i="1" a="1"/>
  <c r="N176" i="1" s="1"/>
  <c r="P176" i="1" s="1"/>
  <c r="N177" i="1" a="1"/>
  <c r="N177" i="1" s="1"/>
  <c r="P177" i="1" s="1"/>
  <c r="N171" i="1" a="1"/>
  <c r="N171" i="1" s="1"/>
  <c r="P171" i="1" s="1"/>
  <c r="N174" i="1" a="1"/>
  <c r="N174" i="1" s="1"/>
  <c r="O174" i="1" s="1"/>
  <c r="N170" i="1" a="1"/>
  <c r="N170" i="1" s="1"/>
  <c r="O170" i="1" s="1"/>
  <c r="N172" i="1" a="1"/>
  <c r="N172" i="1" s="1"/>
  <c r="P172" i="1" s="1"/>
  <c r="N173" i="1" a="1"/>
  <c r="N173" i="1" s="1"/>
  <c r="O173" i="1" s="1"/>
  <c r="P88" i="1"/>
  <c r="O88" i="1"/>
  <c r="O148" i="1"/>
  <c r="N117" i="1" a="1"/>
  <c r="N117" i="1" s="1"/>
  <c r="P117" i="1" s="1"/>
  <c r="N116" i="1" a="1"/>
  <c r="N116" i="1" s="1"/>
  <c r="P116" i="1" s="1"/>
  <c r="N115" i="1" a="1"/>
  <c r="N115" i="1" s="1"/>
  <c r="P115" i="1" s="1"/>
  <c r="N120" i="1" a="1"/>
  <c r="N120" i="1" s="1"/>
  <c r="O120" i="1" s="1"/>
  <c r="N121" i="1" a="1"/>
  <c r="N121" i="1" s="1"/>
  <c r="O121" i="1" s="1"/>
  <c r="N114" i="1" a="1"/>
  <c r="N114" i="1" s="1"/>
  <c r="P114" i="1" s="1"/>
  <c r="N118" i="1" a="1"/>
  <c r="N118" i="1" s="1"/>
  <c r="O118" i="1" s="1"/>
  <c r="N119" i="1" a="1"/>
  <c r="N119" i="1" s="1"/>
  <c r="P119" i="1" s="1"/>
  <c r="N162" i="1" a="1"/>
  <c r="N162" i="1" s="1"/>
  <c r="P162" i="1" s="1"/>
  <c r="N161" i="1" a="1"/>
  <c r="N161" i="1" s="1"/>
  <c r="P161" i="1" s="1"/>
  <c r="N160" i="1" a="1"/>
  <c r="N160" i="1" s="1"/>
  <c r="P160" i="1" s="1"/>
  <c r="N156" i="1" a="1"/>
  <c r="N156" i="1" s="1"/>
  <c r="O156" i="1" s="1"/>
  <c r="N158" i="1" a="1"/>
  <c r="N158" i="1" s="1"/>
  <c r="O158" i="1" s="1"/>
  <c r="N159" i="1" a="1"/>
  <c r="N159" i="1" s="1"/>
  <c r="O159" i="1" s="1"/>
  <c r="N163" i="1" a="1"/>
  <c r="N163" i="1" s="1"/>
  <c r="O163" i="1" s="1"/>
  <c r="N157" i="1" a="1"/>
  <c r="N157" i="1" s="1"/>
  <c r="P157" i="1" s="1"/>
  <c r="N203" i="1" a="1"/>
  <c r="N203" i="1" s="1"/>
  <c r="P203" i="1" s="1"/>
  <c r="N204" i="1" a="1"/>
  <c r="N204" i="1" s="1"/>
  <c r="P204" i="1" s="1"/>
  <c r="N200" i="1" a="1"/>
  <c r="N200" i="1" s="1"/>
  <c r="O200" i="1" s="1"/>
  <c r="N205" i="1" a="1"/>
  <c r="N205" i="1" s="1"/>
  <c r="P205" i="1" s="1"/>
  <c r="N198" i="1" a="1"/>
  <c r="N198" i="1" s="1"/>
  <c r="P198" i="1" s="1"/>
  <c r="N199" i="1" a="1"/>
  <c r="N199" i="1" s="1"/>
  <c r="P199" i="1" s="1"/>
  <c r="N201" i="1" a="1"/>
  <c r="N201" i="1" s="1"/>
  <c r="P201" i="1" s="1"/>
  <c r="N202" i="1" a="1"/>
  <c r="N202" i="1" s="1"/>
  <c r="P202" i="1" s="1"/>
  <c r="P92" i="1"/>
  <c r="O92" i="1"/>
  <c r="P134" i="1"/>
  <c r="O144" i="1"/>
  <c r="P144" i="1"/>
  <c r="O89" i="1"/>
  <c r="P93" i="1"/>
  <c r="O93" i="1"/>
  <c r="P135" i="1"/>
  <c r="P149" i="1"/>
  <c r="P163" i="1"/>
  <c r="O187" i="1"/>
  <c r="P219" i="1"/>
  <c r="N244" i="1" a="1"/>
  <c r="N244" i="1" s="1"/>
  <c r="N246" i="1" a="1"/>
  <c r="N246" i="1" s="1"/>
  <c r="P246" i="1" s="1"/>
  <c r="N241" i="1" a="1"/>
  <c r="N241" i="1" s="1"/>
  <c r="N240" i="1" a="1"/>
  <c r="N240" i="1" s="1"/>
  <c r="N243" i="1" a="1"/>
  <c r="N243" i="1" s="1"/>
  <c r="N242" i="1" a="1"/>
  <c r="N242" i="1" s="1"/>
  <c r="N245" i="1" a="1"/>
  <c r="N245" i="1" s="1"/>
  <c r="N247" i="1" a="1"/>
  <c r="N247" i="1" s="1"/>
  <c r="N72" i="1" a="1"/>
  <c r="N72" i="1" s="1"/>
  <c r="P72" i="1" s="1"/>
  <c r="N77" i="1" a="1"/>
  <c r="N77" i="1" s="1"/>
  <c r="N76" i="1" a="1"/>
  <c r="N76" i="1" s="1"/>
  <c r="N78" i="1" a="1"/>
  <c r="N78" i="1" s="1"/>
  <c r="N73" i="1" a="1"/>
  <c r="N73" i="1" s="1"/>
  <c r="N74" i="1" a="1"/>
  <c r="N74" i="1" s="1"/>
  <c r="N75" i="1" a="1"/>
  <c r="N75" i="1" s="1"/>
  <c r="N79" i="1" a="1"/>
  <c r="N79" i="1" s="1"/>
  <c r="N62" i="1" a="1"/>
  <c r="N62" i="1" s="1"/>
  <c r="P62" i="1" s="1"/>
  <c r="N59" i="1" a="1"/>
  <c r="N59" i="1" s="1"/>
  <c r="O59" i="1" s="1"/>
  <c r="N60" i="1" a="1"/>
  <c r="N60" i="1" s="1"/>
  <c r="P60" i="1" s="1"/>
  <c r="N65" i="1" a="1"/>
  <c r="N65" i="1" s="1"/>
  <c r="P65" i="1" s="1"/>
  <c r="N61" i="1" a="1"/>
  <c r="N61" i="1" s="1"/>
  <c r="P61" i="1" s="1"/>
  <c r="N64" i="1" a="1"/>
  <c r="N64" i="1" s="1"/>
  <c r="O64" i="1" s="1"/>
  <c r="N63" i="1" a="1"/>
  <c r="N63" i="1" s="1"/>
  <c r="P63" i="1" s="1"/>
  <c r="N58" i="1" a="1"/>
  <c r="N58" i="1" s="1"/>
  <c r="O58" i="1" s="1"/>
  <c r="N49" i="1" a="1"/>
  <c r="N49" i="1" s="1"/>
  <c r="P49" i="1" s="1"/>
  <c r="N44" i="1" a="1"/>
  <c r="N44" i="1" s="1"/>
  <c r="P44" i="1" s="1"/>
  <c r="N48" i="1" a="1"/>
  <c r="N48" i="1" s="1"/>
  <c r="P48" i="1" s="1"/>
  <c r="N51" i="1" a="1"/>
  <c r="N51" i="1" s="1"/>
  <c r="O51" i="1" s="1"/>
  <c r="N46" i="1" a="1"/>
  <c r="N46" i="1" s="1"/>
  <c r="P46" i="1" s="1"/>
  <c r="N45" i="1" a="1"/>
  <c r="N45" i="1" s="1"/>
  <c r="P45" i="1" s="1"/>
  <c r="N50" i="1" a="1"/>
  <c r="N50" i="1" s="1"/>
  <c r="P50" i="1" s="1"/>
  <c r="N47" i="1" a="1"/>
  <c r="N47" i="1" s="1"/>
  <c r="P47" i="1" s="1"/>
  <c r="K6" i="1"/>
  <c r="J6" i="1"/>
  <c r="L6" i="1"/>
  <c r="AL22" i="1" s="1" a="1"/>
  <c r="AL22" i="1" s="1"/>
  <c r="P228" i="1" l="1"/>
  <c r="P218" i="1"/>
  <c r="O172" i="1"/>
  <c r="P174" i="1"/>
  <c r="P145" i="1"/>
  <c r="P131" i="1"/>
  <c r="P107" i="1"/>
  <c r="P87" i="1"/>
  <c r="V16" i="1" a="1"/>
  <c r="V16" i="1" s="1"/>
  <c r="AN22" i="1"/>
  <c r="AM22" i="1"/>
  <c r="BJ9" i="1" a="1"/>
  <c r="BJ9" i="1" s="1"/>
  <c r="BB13" i="1" a="1"/>
  <c r="BB13" i="1" s="1"/>
  <c r="BR7" i="1" a="1"/>
  <c r="BR7" i="1" s="1"/>
  <c r="N14" i="1" a="1"/>
  <c r="N14" i="1" s="1"/>
  <c r="AD18" i="1" a="1"/>
  <c r="AD18" i="1" s="1"/>
  <c r="BV7" i="1" a="1"/>
  <c r="BV7" i="1" s="1"/>
  <c r="V12" i="1" a="1"/>
  <c r="V12" i="1" s="1"/>
  <c r="N20" i="1" a="1"/>
  <c r="N20" i="1" s="1"/>
  <c r="BR11" i="1" a="1"/>
  <c r="BR11" i="1" s="1"/>
  <c r="AD20" i="1" a="1"/>
  <c r="AD20" i="1" s="1"/>
  <c r="BF14" i="1" a="1"/>
  <c r="BF14" i="1" s="1"/>
  <c r="AL8" i="1" a="1"/>
  <c r="AL8" i="1" s="1"/>
  <c r="AT16" i="1" a="1"/>
  <c r="AT16" i="1" s="1"/>
  <c r="BB10" i="1" a="1"/>
  <c r="BB10" i="1" s="1"/>
  <c r="BF19" i="1" a="1"/>
  <c r="BF19" i="1" s="1"/>
  <c r="V17" i="1" a="1"/>
  <c r="V17" i="1" s="1"/>
  <c r="AT11" i="1" a="1"/>
  <c r="AT11" i="1" s="1"/>
  <c r="V8" i="1" a="1"/>
  <c r="V8" i="1" s="1"/>
  <c r="AX12" i="1" a="1"/>
  <c r="AX12" i="1" s="1"/>
  <c r="BJ13" i="1" a="1"/>
  <c r="BJ13" i="1" s="1"/>
  <c r="BN20" i="1" a="1"/>
  <c r="BN20" i="1" s="1"/>
  <c r="V10" i="1" a="1"/>
  <c r="V10" i="1" s="1"/>
  <c r="BB14" i="1" a="1"/>
  <c r="BB14" i="1" s="1"/>
  <c r="BF15" i="1" a="1"/>
  <c r="BF15" i="1" s="1"/>
  <c r="BR8" i="1" a="1"/>
  <c r="BR8" i="1" s="1"/>
  <c r="Z10" i="1" a="1"/>
  <c r="Z10" i="1" s="1"/>
  <c r="AL19" i="1" a="1"/>
  <c r="AL19" i="1" s="1"/>
  <c r="R11" i="1" a="1"/>
  <c r="R11" i="1" s="1"/>
  <c r="AT7" i="1" a="1"/>
  <c r="AT7" i="1" s="1"/>
  <c r="BR9" i="1" a="1"/>
  <c r="BR9" i="1" s="1"/>
  <c r="AH11" i="1" a="1"/>
  <c r="AH11" i="1" s="1"/>
  <c r="V14" i="1" a="1"/>
  <c r="V14" i="1" s="1"/>
  <c r="BR12" i="1" a="1"/>
  <c r="BR12" i="1" s="1"/>
  <c r="AH20" i="1" a="1"/>
  <c r="AH20" i="1" s="1"/>
  <c r="BB18" i="1" a="1"/>
  <c r="BB18" i="1" s="1"/>
  <c r="AT14" i="1" a="1"/>
  <c r="AT14" i="1" s="1"/>
  <c r="AT15" i="1" a="1"/>
  <c r="AT15" i="1" s="1"/>
  <c r="BF8" i="1" a="1"/>
  <c r="BF8" i="1" s="1"/>
  <c r="BN16" i="1" a="1"/>
  <c r="BN16" i="1" s="1"/>
  <c r="AD19" i="1" a="1"/>
  <c r="AD19" i="1" s="1"/>
  <c r="Z17" i="1" a="1"/>
  <c r="Z17" i="1" s="1"/>
  <c r="AX7" i="1" a="1"/>
  <c r="AX7" i="1" s="1"/>
  <c r="BF9" i="1" a="1"/>
  <c r="BF9" i="1" s="1"/>
  <c r="BR17" i="1" a="1"/>
  <c r="BR17" i="1" s="1"/>
  <c r="R14" i="1" a="1"/>
  <c r="R14" i="1" s="1"/>
  <c r="AP12" i="1" a="1"/>
  <c r="AP12" i="1" s="1"/>
  <c r="AX13" i="1" a="1"/>
  <c r="AX13" i="1" s="1"/>
  <c r="BF20" i="1" a="1"/>
  <c r="BF20" i="1" s="1"/>
  <c r="BF18" i="1" a="1"/>
  <c r="BF18" i="1" s="1"/>
  <c r="AH14" i="1" a="1"/>
  <c r="AH14" i="1" s="1"/>
  <c r="AH15" i="1" a="1"/>
  <c r="AH15" i="1" s="1"/>
  <c r="AX8" i="1" a="1"/>
  <c r="AX8" i="1" s="1"/>
  <c r="BR16" i="1" a="1"/>
  <c r="BR16" i="1" s="1"/>
  <c r="Z19" i="1" a="1"/>
  <c r="Z19" i="1" s="1"/>
  <c r="Z9" i="1" a="1"/>
  <c r="Z9" i="1" s="1"/>
  <c r="N39" i="1" a="1"/>
  <c r="N39" i="1" s="1"/>
  <c r="N23" i="1" a="1"/>
  <c r="N23" i="1" s="1"/>
  <c r="R36" i="1" a="1"/>
  <c r="R36" i="1" s="1"/>
  <c r="V63" i="1" a="1"/>
  <c r="V63" i="1" s="1"/>
  <c r="V47" i="1" a="1"/>
  <c r="V47" i="1" s="1"/>
  <c r="V31" i="1" a="1"/>
  <c r="V31" i="1" s="1"/>
  <c r="Z62" i="1" a="1"/>
  <c r="Z62" i="1" s="1"/>
  <c r="N25" i="1" a="1"/>
  <c r="N25" i="1" s="1"/>
  <c r="N30" i="1" a="1"/>
  <c r="N30" i="1" s="1"/>
  <c r="R47" i="1" a="1"/>
  <c r="R47" i="1" s="1"/>
  <c r="R31" i="1" a="1"/>
  <c r="R31" i="1" s="1"/>
  <c r="V58" i="1" a="1"/>
  <c r="V58" i="1" s="1"/>
  <c r="V42" i="1" a="1"/>
  <c r="V42" i="1" s="1"/>
  <c r="V24" i="1" a="1"/>
  <c r="V24" i="1" s="1"/>
  <c r="Z47" i="1" a="1"/>
  <c r="Z47" i="1" s="1"/>
  <c r="R38" i="1" a="1"/>
  <c r="R38" i="1" s="1"/>
  <c r="R22" i="1" a="1"/>
  <c r="R22" i="1" s="1"/>
  <c r="V53" i="1" a="1"/>
  <c r="V53" i="1" s="1"/>
  <c r="V37" i="1" a="1"/>
  <c r="V37" i="1" s="1"/>
  <c r="Z75" i="1" a="1"/>
  <c r="Z75" i="1" s="1"/>
  <c r="Z34" i="1" a="1"/>
  <c r="Z34" i="1" s="1"/>
  <c r="N21" i="1" a="1"/>
  <c r="N21" i="1" s="1"/>
  <c r="N28" i="1" a="1"/>
  <c r="N28" i="1" s="1"/>
  <c r="R41" i="1" a="1"/>
  <c r="R41" i="1" s="1"/>
  <c r="R25" i="1" a="1"/>
  <c r="R25" i="1" s="1"/>
  <c r="V56" i="1" a="1"/>
  <c r="V56" i="1" s="1"/>
  <c r="V40" i="1" a="1"/>
  <c r="V40" i="1" s="1"/>
  <c r="V22" i="1" a="1"/>
  <c r="V22" i="1" s="1"/>
  <c r="Z58" i="1" a="1"/>
  <c r="Z58" i="1" s="1"/>
  <c r="Z51" i="1" a="1"/>
  <c r="Z51" i="1" s="1"/>
  <c r="Z35" i="1" a="1"/>
  <c r="Z35" i="1" s="1"/>
  <c r="AD91" i="1" a="1"/>
  <c r="AD91" i="1" s="1"/>
  <c r="AD72" i="1" a="1"/>
  <c r="AD72" i="1" s="1"/>
  <c r="AD56" i="1" a="1"/>
  <c r="AD56" i="1" s="1"/>
  <c r="AD40" i="1" a="1"/>
  <c r="AD40" i="1" s="1"/>
  <c r="AD24" i="1" a="1"/>
  <c r="AD24" i="1" s="1"/>
  <c r="AH103" i="1" a="1"/>
  <c r="AH103" i="1" s="1"/>
  <c r="AH95" i="1" a="1"/>
  <c r="AH95" i="1" s="1"/>
  <c r="AH79" i="1" a="1"/>
  <c r="AH79" i="1" s="1"/>
  <c r="AH63" i="1" a="1"/>
  <c r="AH63" i="1" s="1"/>
  <c r="AH47" i="1" a="1"/>
  <c r="AH47" i="1" s="1"/>
  <c r="AH35" i="1" a="1"/>
  <c r="AH35" i="1" s="1"/>
  <c r="AL121" i="1" a="1"/>
  <c r="AL121" i="1" s="1"/>
  <c r="AL105" i="1" a="1"/>
  <c r="AL105" i="1" s="1"/>
  <c r="AL89" i="1" a="1"/>
  <c r="AL89" i="1" s="1"/>
  <c r="AL73" i="1" a="1"/>
  <c r="AL73" i="1" s="1"/>
  <c r="AL57" i="1" a="1"/>
  <c r="AL57" i="1" s="1"/>
  <c r="AL43" i="1" a="1"/>
  <c r="AL43" i="1" s="1"/>
  <c r="AP126" i="1" a="1"/>
  <c r="AP126" i="1" s="1"/>
  <c r="AP110" i="1" a="1"/>
  <c r="AP110" i="1" s="1"/>
  <c r="AP94" i="1" a="1"/>
  <c r="AP94" i="1" s="1"/>
  <c r="AP64" i="1" a="1"/>
  <c r="AP64" i="1" s="1"/>
  <c r="Z64" i="1" a="1"/>
  <c r="Z64" i="1" s="1"/>
  <c r="Z48" i="1" a="1"/>
  <c r="Z48" i="1" s="1"/>
  <c r="Z32" i="1" a="1"/>
  <c r="Z32" i="1" s="1"/>
  <c r="AD90" i="1" a="1"/>
  <c r="AD90" i="1" s="1"/>
  <c r="AD74" i="1" a="1"/>
  <c r="AD74" i="1" s="1"/>
  <c r="AD58" i="1" a="1"/>
  <c r="AD58" i="1" s="1"/>
  <c r="AD42" i="1" a="1"/>
  <c r="AD42" i="1" s="1"/>
  <c r="AD26" i="1" a="1"/>
  <c r="AD26" i="1" s="1"/>
  <c r="AH81" i="1" a="1"/>
  <c r="AH81" i="1" s="1"/>
  <c r="AH65" i="1" a="1"/>
  <c r="AH65" i="1" s="1"/>
  <c r="AH49" i="1" a="1"/>
  <c r="AH49" i="1" s="1"/>
  <c r="AH32" i="1" a="1"/>
  <c r="AH32" i="1" s="1"/>
  <c r="AL120" i="1" a="1"/>
  <c r="AL120" i="1" s="1"/>
  <c r="AL104" i="1" a="1"/>
  <c r="AL104" i="1" s="1"/>
  <c r="AL88" i="1" a="1"/>
  <c r="AL88" i="1" s="1"/>
  <c r="AL72" i="1" a="1"/>
  <c r="AL72" i="1" s="1"/>
  <c r="AL56" i="1" a="1"/>
  <c r="AL56" i="1" s="1"/>
  <c r="AL28" i="1" a="1"/>
  <c r="AL28" i="1" s="1"/>
  <c r="AP125" i="1" a="1"/>
  <c r="AP125" i="1" s="1"/>
  <c r="AP109" i="1" a="1"/>
  <c r="AP109" i="1" s="1"/>
  <c r="AP93" i="1" a="1"/>
  <c r="AP93" i="1" s="1"/>
  <c r="AP56" i="1" a="1"/>
  <c r="AP56" i="1" s="1"/>
  <c r="AD73" i="1" a="1"/>
  <c r="AD73" i="1" s="1"/>
  <c r="AD57" i="1" a="1"/>
  <c r="AD57" i="1" s="1"/>
  <c r="AD41" i="1" a="1"/>
  <c r="AD41" i="1" s="1"/>
  <c r="AD25" i="1" a="1"/>
  <c r="AD25" i="1" s="1"/>
  <c r="AH100" i="1" a="1"/>
  <c r="AH100" i="1" s="1"/>
  <c r="AH92" i="1" a="1"/>
  <c r="AH92" i="1" s="1"/>
  <c r="AH76" i="1" a="1"/>
  <c r="AH76" i="1" s="1"/>
  <c r="AH60" i="1" a="1"/>
  <c r="AH60" i="1" s="1"/>
  <c r="AH44" i="1" a="1"/>
  <c r="AH44" i="1" s="1"/>
  <c r="AH26" i="1" a="1"/>
  <c r="AH26" i="1" s="1"/>
  <c r="AL111" i="1" a="1"/>
  <c r="AL111" i="1" s="1"/>
  <c r="AL95" i="1" a="1"/>
  <c r="AL95" i="1" s="1"/>
  <c r="AL78" i="1" a="1"/>
  <c r="AL78" i="1" s="1"/>
  <c r="AL62" i="1" a="1"/>
  <c r="AL62" i="1" s="1"/>
  <c r="AL47" i="1" a="1"/>
  <c r="AL47" i="1" s="1"/>
  <c r="AL35" i="1" a="1"/>
  <c r="AL35" i="1" s="1"/>
  <c r="AP132" i="1" a="1"/>
  <c r="AP132" i="1" s="1"/>
  <c r="AP116" i="1" a="1"/>
  <c r="AP116" i="1" s="1"/>
  <c r="AP100" i="1" a="1"/>
  <c r="AP100" i="1" s="1"/>
  <c r="AP77" i="1" a="1"/>
  <c r="AP77" i="1" s="1"/>
  <c r="V29" i="1" a="1"/>
  <c r="V29" i="1" s="1"/>
  <c r="Z73" i="1" a="1"/>
  <c r="Z73" i="1" s="1"/>
  <c r="Z57" i="1" a="1"/>
  <c r="Z57" i="1" s="1"/>
  <c r="Z41" i="1" a="1"/>
  <c r="Z41" i="1" s="1"/>
  <c r="Z24" i="1" a="1"/>
  <c r="Z24" i="1" s="1"/>
  <c r="AD79" i="1" a="1"/>
  <c r="AD79" i="1" s="1"/>
  <c r="AD67" i="1" a="1"/>
  <c r="AD67" i="1" s="1"/>
  <c r="AD51" i="1" a="1"/>
  <c r="AD51" i="1" s="1"/>
  <c r="AD35" i="1" a="1"/>
  <c r="AD35" i="1" s="1"/>
  <c r="AH91" i="1" a="1"/>
  <c r="AH91" i="1" s="1"/>
  <c r="AH75" i="1" a="1"/>
  <c r="AH75" i="1" s="1"/>
  <c r="AH59" i="1" a="1"/>
  <c r="AH59" i="1" s="1"/>
  <c r="AH43" i="1" a="1"/>
  <c r="AH43" i="1" s="1"/>
  <c r="AH28" i="1" a="1"/>
  <c r="AH28" i="1" s="1"/>
  <c r="AL110" i="1" a="1"/>
  <c r="AL110" i="1" s="1"/>
  <c r="AL94" i="1" a="1"/>
  <c r="AL94" i="1" s="1"/>
  <c r="AL79" i="1" a="1"/>
  <c r="AL79" i="1" s="1"/>
  <c r="AL63" i="1" a="1"/>
  <c r="AL63" i="1" s="1"/>
  <c r="AP135" i="1" a="1"/>
  <c r="AP135" i="1" s="1"/>
  <c r="AP119" i="1" a="1"/>
  <c r="AP119" i="1" s="1"/>
  <c r="AP103" i="1" a="1"/>
  <c r="AP103" i="1" s="1"/>
  <c r="AP81" i="1" a="1"/>
  <c r="AP81" i="1" s="1"/>
  <c r="AL49" i="1" a="1"/>
  <c r="AL49" i="1" s="1"/>
  <c r="AL33" i="1" a="1"/>
  <c r="AL33" i="1" s="1"/>
  <c r="AP91" i="1" a="1"/>
  <c r="AP91" i="1" s="1"/>
  <c r="AP79" i="1" a="1"/>
  <c r="AP79" i="1" s="1"/>
  <c r="AP63" i="1" a="1"/>
  <c r="AP63" i="1" s="1"/>
  <c r="AP47" i="1" a="1"/>
  <c r="AP47" i="1" s="1"/>
  <c r="AP31" i="1" a="1"/>
  <c r="AP31" i="1" s="1"/>
  <c r="AT142" i="1" a="1"/>
  <c r="AT142" i="1" s="1"/>
  <c r="AT122" i="1" a="1"/>
  <c r="AT122" i="1" s="1"/>
  <c r="AT106" i="1" a="1"/>
  <c r="AT106" i="1" s="1"/>
  <c r="AT90" i="1" a="1"/>
  <c r="AT90" i="1" s="1"/>
  <c r="AT74" i="1" a="1"/>
  <c r="AT74" i="1" s="1"/>
  <c r="AT54" i="1" a="1"/>
  <c r="AT54" i="1" s="1"/>
  <c r="AT38" i="1" a="1"/>
  <c r="AT38" i="1" s="1"/>
  <c r="AT22" i="1" a="1"/>
  <c r="AT22" i="1" s="1"/>
  <c r="AX134" i="1" a="1"/>
  <c r="AX134" i="1" s="1"/>
  <c r="AX118" i="1" a="1"/>
  <c r="AX118" i="1" s="1"/>
  <c r="AX102" i="1" a="1"/>
  <c r="AX102" i="1" s="1"/>
  <c r="AX83" i="1" a="1"/>
  <c r="AX83" i="1" s="1"/>
  <c r="AX48" i="1" a="1"/>
  <c r="AX48" i="1" s="1"/>
  <c r="AP52" i="1" a="1"/>
  <c r="AP52" i="1" s="1"/>
  <c r="AP36" i="1" a="1"/>
  <c r="AP36" i="1" s="1"/>
  <c r="AT147" i="1" a="1"/>
  <c r="AT147" i="1" s="1"/>
  <c r="AT131" i="1" a="1"/>
  <c r="AT131" i="1" s="1"/>
  <c r="AT117" i="1" a="1"/>
  <c r="AT117" i="1" s="1"/>
  <c r="AT101" i="1" a="1"/>
  <c r="AT101" i="1" s="1"/>
  <c r="AT86" i="1" a="1"/>
  <c r="AT86" i="1" s="1"/>
  <c r="AT70" i="1" a="1"/>
  <c r="AT70" i="1" s="1"/>
  <c r="AT53" i="1" a="1"/>
  <c r="AT53" i="1" s="1"/>
  <c r="AT37" i="1" a="1"/>
  <c r="AT37" i="1" s="1"/>
  <c r="AX161" i="1" a="1"/>
  <c r="AX161" i="1" s="1"/>
  <c r="AX123" i="1" a="1"/>
  <c r="AX123" i="1" s="1"/>
  <c r="AX57" i="1" a="1"/>
  <c r="AX57" i="1" s="1"/>
  <c r="BV17" i="1" a="1"/>
  <c r="BV17" i="1" s="1"/>
  <c r="BJ12" i="1" a="1"/>
  <c r="BJ12" i="1" s="1"/>
  <c r="R16" i="1" a="1"/>
  <c r="R16" i="1" s="1"/>
  <c r="AT18" i="1" a="1"/>
  <c r="AT18" i="1" s="1"/>
  <c r="BB7" i="1" a="1"/>
  <c r="BB7" i="1" s="1"/>
  <c r="R18" i="1" a="1"/>
  <c r="R18" i="1" s="1"/>
  <c r="BJ18" i="1" a="1"/>
  <c r="BJ18" i="1" s="1"/>
  <c r="AL15" i="1" a="1"/>
  <c r="AL15" i="1" s="1"/>
  <c r="AP8" i="1" a="1"/>
  <c r="AP8" i="1" s="1"/>
  <c r="BF16" i="1" a="1"/>
  <c r="BF16" i="1" s="1"/>
  <c r="BR10" i="1" a="1"/>
  <c r="BR10" i="1" s="1"/>
  <c r="V7" i="1" a="1"/>
  <c r="V7" i="1" s="1"/>
  <c r="AT17" i="1" a="1"/>
  <c r="AT17" i="1" s="1"/>
  <c r="BJ11" i="1" a="1"/>
  <c r="BJ11" i="1" s="1"/>
  <c r="R15" i="1" a="1"/>
  <c r="R15" i="1" s="1"/>
  <c r="BN12" i="1" a="1"/>
  <c r="BN12" i="1" s="1"/>
  <c r="BV13" i="1" a="1"/>
  <c r="BV13" i="1" s="1"/>
  <c r="AH18" i="1" a="1"/>
  <c r="AH18" i="1" s="1"/>
  <c r="R20" i="1" a="1"/>
  <c r="R20" i="1" s="1"/>
  <c r="BN14" i="1" a="1"/>
  <c r="BN14" i="1" s="1"/>
  <c r="BV15" i="1" a="1"/>
  <c r="BV15" i="1" s="1"/>
  <c r="AH16" i="1" a="1"/>
  <c r="AH16" i="1" s="1"/>
  <c r="AL10" i="1" a="1"/>
  <c r="AL10" i="1" s="1"/>
  <c r="BB19" i="1" a="1"/>
  <c r="BB19" i="1" s="1"/>
  <c r="R9" i="1" a="1"/>
  <c r="R9" i="1" s="1"/>
  <c r="BJ7" i="1" a="1"/>
  <c r="BJ7" i="1" s="1"/>
  <c r="AH17" i="1" a="1"/>
  <c r="AH17" i="1" s="1"/>
  <c r="AP11" i="1" a="1"/>
  <c r="AP11" i="1" s="1"/>
  <c r="R19" i="1" a="1"/>
  <c r="R19" i="1" s="1"/>
  <c r="AH13" i="1" a="1"/>
  <c r="AH13" i="1" s="1"/>
  <c r="BB20" i="1" a="1"/>
  <c r="BB20" i="1" s="1"/>
  <c r="BR18" i="1" a="1"/>
  <c r="BR18" i="1" s="1"/>
  <c r="AX14" i="1" a="1"/>
  <c r="AX14" i="1" s="1"/>
  <c r="BJ15" i="1" a="1"/>
  <c r="BJ15" i="1" s="1"/>
  <c r="BV8" i="1" a="1"/>
  <c r="BV8" i="1" s="1"/>
  <c r="AD10" i="1" a="1"/>
  <c r="AD10" i="1" s="1"/>
  <c r="AX19" i="1" a="1"/>
  <c r="AX19" i="1" s="1"/>
  <c r="R13" i="1" a="1"/>
  <c r="R13" i="1" s="1"/>
  <c r="BN7" i="1" a="1"/>
  <c r="BN7" i="1" s="1"/>
  <c r="BV9" i="1" a="1"/>
  <c r="BV9" i="1" s="1"/>
  <c r="AL11" i="1" a="1"/>
  <c r="AL11" i="1" s="1"/>
  <c r="V19" i="1" a="1"/>
  <c r="V19" i="1" s="1"/>
  <c r="BF12" i="1" a="1"/>
  <c r="BF12" i="1" s="1"/>
  <c r="BN13" i="1" a="1"/>
  <c r="BN13" i="1" s="1"/>
  <c r="BV20" i="1" a="1"/>
  <c r="BV20" i="1" s="1"/>
  <c r="BV18" i="1" a="1"/>
  <c r="BV18" i="1" s="1"/>
  <c r="AL14" i="1" a="1"/>
  <c r="AL14" i="1" s="1"/>
  <c r="AX15" i="1" a="1"/>
  <c r="AX15" i="1" s="1"/>
  <c r="BJ8" i="1" a="1"/>
  <c r="BJ8" i="1" s="1"/>
  <c r="AH10" i="1" a="1"/>
  <c r="AH10" i="1" s="1"/>
  <c r="AT19" i="1" a="1"/>
  <c r="AT19" i="1" s="1"/>
  <c r="N29" i="1" a="1"/>
  <c r="N29" i="1" s="1"/>
  <c r="N35" i="1" a="1"/>
  <c r="N35" i="1" s="1"/>
  <c r="R48" i="1" a="1"/>
  <c r="R48" i="1" s="1"/>
  <c r="R32" i="1" a="1"/>
  <c r="R32" i="1" s="1"/>
  <c r="V59" i="1" a="1"/>
  <c r="V59" i="1" s="1"/>
  <c r="V43" i="1" a="1"/>
  <c r="V43" i="1" s="1"/>
  <c r="V26" i="1" a="1"/>
  <c r="V26" i="1" s="1"/>
  <c r="Z50" i="1" a="1"/>
  <c r="Z50" i="1" s="1"/>
  <c r="R50" i="1" a="1"/>
  <c r="R50" i="1" s="1"/>
  <c r="N26" i="1" a="1"/>
  <c r="N26" i="1" s="1"/>
  <c r="R43" i="1" a="1"/>
  <c r="R43" i="1" s="1"/>
  <c r="R27" i="1" a="1"/>
  <c r="R27" i="1" s="1"/>
  <c r="V54" i="1" a="1"/>
  <c r="V54" i="1" s="1"/>
  <c r="V38" i="1" a="1"/>
  <c r="V38" i="1" s="1"/>
  <c r="Z71" i="1" a="1"/>
  <c r="Z71" i="1" s="1"/>
  <c r="Z25" i="1" a="1"/>
  <c r="Z25" i="1" s="1"/>
  <c r="R34" i="1" a="1"/>
  <c r="R34" i="1" s="1"/>
  <c r="V65" i="1" a="1"/>
  <c r="V65" i="1" s="1"/>
  <c r="V49" i="1" a="1"/>
  <c r="V49" i="1" s="1"/>
  <c r="V33" i="1" a="1"/>
  <c r="V33" i="1" s="1"/>
  <c r="Z70" i="1" a="1"/>
  <c r="Z70" i="1" s="1"/>
  <c r="Z21" i="1" a="1"/>
  <c r="Z21" i="1" s="1"/>
  <c r="N13" i="1" a="1"/>
  <c r="N13" i="1" s="1"/>
  <c r="N24" i="1" a="1"/>
  <c r="N24" i="1" s="1"/>
  <c r="R37" i="1" a="1"/>
  <c r="R37" i="1" s="1"/>
  <c r="R21" i="1" a="1"/>
  <c r="R21" i="1" s="1"/>
  <c r="V52" i="1" a="1"/>
  <c r="V52" i="1" s="1"/>
  <c r="V36" i="1" a="1"/>
  <c r="V36" i="1" s="1"/>
  <c r="Z79" i="1" a="1"/>
  <c r="Z79" i="1" s="1"/>
  <c r="Z42" i="1" a="1"/>
  <c r="Z42" i="1" s="1"/>
  <c r="Z46" i="1" a="1"/>
  <c r="Z46" i="1" s="1"/>
  <c r="Z30" i="1" a="1"/>
  <c r="Z30" i="1" s="1"/>
  <c r="AD89" i="1" a="1"/>
  <c r="AD89" i="1" s="1"/>
  <c r="AD69" i="1" a="1"/>
  <c r="AD69" i="1" s="1"/>
  <c r="AD53" i="1" a="1"/>
  <c r="AD53" i="1" s="1"/>
  <c r="AD37" i="1" a="1"/>
  <c r="AD37" i="1" s="1"/>
  <c r="AD21" i="1" a="1"/>
  <c r="AD21" i="1" s="1"/>
  <c r="AH101" i="1" a="1"/>
  <c r="AH101" i="1" s="1"/>
  <c r="AH93" i="1" a="1"/>
  <c r="AH93" i="1" s="1"/>
  <c r="AH77" i="1" a="1"/>
  <c r="AH77" i="1" s="1"/>
  <c r="AH61" i="1" a="1"/>
  <c r="AH61" i="1" s="1"/>
  <c r="AH45" i="1" a="1"/>
  <c r="AH45" i="1" s="1"/>
  <c r="AH30" i="1" a="1"/>
  <c r="AH30" i="1" s="1"/>
  <c r="AL117" i="1" a="1"/>
  <c r="AL117" i="1" s="1"/>
  <c r="AL101" i="1" a="1"/>
  <c r="AL101" i="1" s="1"/>
  <c r="AL85" i="1" a="1"/>
  <c r="AL85" i="1" s="1"/>
  <c r="AL69" i="1" a="1"/>
  <c r="AL69" i="1" s="1"/>
  <c r="AL53" i="1" a="1"/>
  <c r="AL53" i="1" s="1"/>
  <c r="AL40" i="1" a="1"/>
  <c r="AL40" i="1" s="1"/>
  <c r="AP122" i="1" a="1"/>
  <c r="AP122" i="1" s="1"/>
  <c r="AP106" i="1" a="1"/>
  <c r="AP106" i="1" s="1"/>
  <c r="AP85" i="1" a="1"/>
  <c r="AP85" i="1" s="1"/>
  <c r="Z77" i="1" a="1"/>
  <c r="Z77" i="1" s="1"/>
  <c r="Z61" i="1" a="1"/>
  <c r="Z61" i="1" s="1"/>
  <c r="Z45" i="1" a="1"/>
  <c r="Z45" i="1" s="1"/>
  <c r="Z29" i="1" a="1"/>
  <c r="Z29" i="1" s="1"/>
  <c r="AD87" i="1" a="1"/>
  <c r="AD87" i="1" s="1"/>
  <c r="AD71" i="1" a="1"/>
  <c r="AD71" i="1" s="1"/>
  <c r="AD55" i="1" a="1"/>
  <c r="AD55" i="1" s="1"/>
  <c r="AD39" i="1" a="1"/>
  <c r="AD39" i="1" s="1"/>
  <c r="AD23" i="1" a="1"/>
  <c r="AD23" i="1" s="1"/>
  <c r="AH78" i="1" a="1"/>
  <c r="AH78" i="1" s="1"/>
  <c r="AH62" i="1" a="1"/>
  <c r="AH62" i="1" s="1"/>
  <c r="AH46" i="1" a="1"/>
  <c r="AH46" i="1" s="1"/>
  <c r="AH29" i="1" a="1"/>
  <c r="AH29" i="1" s="1"/>
  <c r="AL116" i="1" a="1"/>
  <c r="AL116" i="1" s="1"/>
  <c r="AL100" i="1" a="1"/>
  <c r="AL100" i="1" s="1"/>
  <c r="AL84" i="1" a="1"/>
  <c r="AL84" i="1" s="1"/>
  <c r="AL68" i="1" a="1"/>
  <c r="AL68" i="1" s="1"/>
  <c r="AL52" i="1" a="1"/>
  <c r="AL52" i="1" s="1"/>
  <c r="AL24" i="1" a="1"/>
  <c r="AL24" i="1" s="1"/>
  <c r="AP121" i="1" a="1"/>
  <c r="AP121" i="1" s="1"/>
  <c r="AP105" i="1" a="1"/>
  <c r="AP105" i="1" s="1"/>
  <c r="AP84" i="1" a="1"/>
  <c r="AP84" i="1" s="1"/>
  <c r="AD83" i="1" a="1"/>
  <c r="AD83" i="1" s="1"/>
  <c r="AD68" i="1" a="1"/>
  <c r="AD68" i="1" s="1"/>
  <c r="AD52" i="1" a="1"/>
  <c r="AD52" i="1" s="1"/>
  <c r="AD36" i="1" a="1"/>
  <c r="AD36" i="1" s="1"/>
  <c r="AH106" i="1" a="1"/>
  <c r="AH106" i="1" s="1"/>
  <c r="AH98" i="1" a="1"/>
  <c r="AH98" i="1" s="1"/>
  <c r="AH87" i="1" a="1"/>
  <c r="AH87" i="1" s="1"/>
  <c r="AH71" i="1" a="1"/>
  <c r="AH71" i="1" s="1"/>
  <c r="AH55" i="1" a="1"/>
  <c r="AH55" i="1" s="1"/>
  <c r="AH39" i="1" a="1"/>
  <c r="AH39" i="1" s="1"/>
  <c r="AH23" i="1" a="1"/>
  <c r="AH23" i="1" s="1"/>
  <c r="AL107" i="1" a="1"/>
  <c r="AL107" i="1" s="1"/>
  <c r="AL90" i="1" a="1"/>
  <c r="AL90" i="1" s="1"/>
  <c r="AL74" i="1" a="1"/>
  <c r="AL74" i="1" s="1"/>
  <c r="AL58" i="1" a="1"/>
  <c r="AL58" i="1" s="1"/>
  <c r="AL44" i="1" a="1"/>
  <c r="AL44" i="1" s="1"/>
  <c r="AL31" i="1" a="1"/>
  <c r="AL31" i="1" s="1"/>
  <c r="AP128" i="1" a="1"/>
  <c r="AP128" i="1" s="1"/>
  <c r="AP112" i="1" a="1"/>
  <c r="AP112" i="1" s="1"/>
  <c r="AP96" i="1" a="1"/>
  <c r="AP96" i="1" s="1"/>
  <c r="AP72" i="1" a="1"/>
  <c r="AP72" i="1" s="1"/>
  <c r="V25" i="1" a="1"/>
  <c r="V25" i="1" s="1"/>
  <c r="Z68" i="1" a="1"/>
  <c r="Z68" i="1" s="1"/>
  <c r="Z52" i="1" a="1"/>
  <c r="Z52" i="1" s="1"/>
  <c r="Z36" i="1" a="1"/>
  <c r="Z36" i="1" s="1"/>
  <c r="AD93" i="1" a="1"/>
  <c r="AD93" i="1" s="1"/>
  <c r="AD77" i="1" a="1"/>
  <c r="AD77" i="1" s="1"/>
  <c r="AD62" i="1" a="1"/>
  <c r="AD62" i="1" s="1"/>
  <c r="AD46" i="1" a="1"/>
  <c r="AD46" i="1" s="1"/>
  <c r="AD30" i="1" a="1"/>
  <c r="AD30" i="1" s="1"/>
  <c r="AH89" i="1" a="1"/>
  <c r="AH89" i="1" s="1"/>
  <c r="AH73" i="1" a="1"/>
  <c r="AH73" i="1" s="1"/>
  <c r="AH57" i="1" a="1"/>
  <c r="AH57" i="1" s="1"/>
  <c r="AH41" i="1" a="1"/>
  <c r="AH41" i="1" s="1"/>
  <c r="AH25" i="1" a="1"/>
  <c r="AH25" i="1" s="1"/>
  <c r="AL106" i="1" a="1"/>
  <c r="AL106" i="1" s="1"/>
  <c r="AL91" i="1" a="1"/>
  <c r="AL91" i="1" s="1"/>
  <c r="AL75" i="1" a="1"/>
  <c r="AL75" i="1" s="1"/>
  <c r="AL59" i="1" a="1"/>
  <c r="AL59" i="1" s="1"/>
  <c r="AP131" i="1" a="1"/>
  <c r="AP131" i="1" s="1"/>
  <c r="AP115" i="1" a="1"/>
  <c r="AP115" i="1" s="1"/>
  <c r="AP99" i="1" a="1"/>
  <c r="AP99" i="1" s="1"/>
  <c r="AP76" i="1" a="1"/>
  <c r="AP76" i="1" s="1"/>
  <c r="AL45" i="1" a="1"/>
  <c r="AL45" i="1" s="1"/>
  <c r="AL29" i="1" a="1"/>
  <c r="AL29" i="1" s="1"/>
  <c r="AP89" i="1" a="1"/>
  <c r="AP89" i="1" s="1"/>
  <c r="AP74" i="1" a="1"/>
  <c r="AP74" i="1" s="1"/>
  <c r="AP58" i="1" a="1"/>
  <c r="AP58" i="1" s="1"/>
  <c r="AP42" i="1" a="1"/>
  <c r="AP42" i="1" s="1"/>
  <c r="AP26" i="1" a="1"/>
  <c r="AP26" i="1" s="1"/>
  <c r="AT137" i="1" a="1"/>
  <c r="AT137" i="1" s="1"/>
  <c r="AT118" i="1" a="1"/>
  <c r="AT118" i="1" s="1"/>
  <c r="AT102" i="1" a="1"/>
  <c r="AT102" i="1" s="1"/>
  <c r="AT84" i="1" a="1"/>
  <c r="AT84" i="1" s="1"/>
  <c r="AT68" i="1" a="1"/>
  <c r="AT68" i="1" s="1"/>
  <c r="AT51" i="1" a="1"/>
  <c r="AT51" i="1" s="1"/>
  <c r="AT35" i="1" a="1"/>
  <c r="AT35" i="1" s="1"/>
  <c r="AX145" i="1" a="1"/>
  <c r="AX145" i="1" s="1"/>
  <c r="AX129" i="1" a="1"/>
  <c r="AX129" i="1" s="1"/>
  <c r="AX113" i="1" a="1"/>
  <c r="AX113" i="1" s="1"/>
  <c r="AX97" i="1" a="1"/>
  <c r="AX97" i="1" s="1"/>
  <c r="AX69" i="1" a="1"/>
  <c r="AX69" i="1" s="1"/>
  <c r="AX32" i="1" a="1"/>
  <c r="AX32" i="1" s="1"/>
  <c r="AP49" i="1" a="1"/>
  <c r="AP49" i="1" s="1"/>
  <c r="AP33" i="1" a="1"/>
  <c r="AP33" i="1" s="1"/>
  <c r="AT144" i="1" a="1"/>
  <c r="AT144" i="1" s="1"/>
  <c r="AT129" i="1" a="1"/>
  <c r="AT129" i="1" s="1"/>
  <c r="AT113" i="1" a="1"/>
  <c r="AT113" i="1" s="1"/>
  <c r="AT97" i="1" a="1"/>
  <c r="AT97" i="1" s="1"/>
  <c r="AT80" i="1" a="1"/>
  <c r="AT80" i="1" s="1"/>
  <c r="AT64" i="1" a="1"/>
  <c r="AT64" i="1" s="1"/>
  <c r="AT48" i="1" a="1"/>
  <c r="AT48" i="1" s="1"/>
  <c r="AT32" i="1" a="1"/>
  <c r="AT32" i="1" s="1"/>
  <c r="AX159" i="1" a="1"/>
  <c r="AX159" i="1" s="1"/>
  <c r="AX107" i="1" a="1"/>
  <c r="AX107" i="1" s="1"/>
  <c r="AL38" i="1" a="1"/>
  <c r="AL38" i="1" s="1"/>
  <c r="Z7" i="1" a="1"/>
  <c r="Z7" i="1" s="1"/>
  <c r="AT20" i="1" a="1"/>
  <c r="AT20" i="1" s="1"/>
  <c r="AH9" i="1" a="1"/>
  <c r="AH9" i="1" s="1"/>
  <c r="AT9" i="1" a="1"/>
  <c r="AT9" i="1" s="1"/>
  <c r="BF7" i="1" a="1"/>
  <c r="BF7" i="1" s="1"/>
  <c r="R7" i="1" a="1"/>
  <c r="R7" i="1" s="1"/>
  <c r="R17" i="1" a="1"/>
  <c r="R17" i="1" s="1"/>
  <c r="AD17" i="1" a="1"/>
  <c r="AD17" i="1" s="1"/>
  <c r="BR13" i="1" a="1"/>
  <c r="BR13" i="1" s="1"/>
  <c r="N8" i="1" a="1"/>
  <c r="N8" i="1" s="1"/>
  <c r="AP17" i="1" a="1"/>
  <c r="AP17" i="1" s="1"/>
  <c r="N15" i="1" a="1"/>
  <c r="N15" i="1" s="1"/>
  <c r="AX9" i="1" a="1"/>
  <c r="AX9" i="1" s="1"/>
  <c r="AD12" i="1" a="1"/>
  <c r="AD12" i="1" s="1"/>
  <c r="Z14" i="1" a="1"/>
  <c r="Z14" i="1" s="1"/>
  <c r="BB15" i="1" a="1"/>
  <c r="BB15" i="1" s="1"/>
  <c r="BN8" i="1" a="1"/>
  <c r="BN8" i="1" s="1"/>
  <c r="BV16" i="1" a="1"/>
  <c r="BV16" i="1" s="1"/>
  <c r="AH19" i="1" a="1"/>
  <c r="AH19" i="1" s="1"/>
  <c r="R12" i="1" a="1"/>
  <c r="R12" i="1" s="1"/>
  <c r="BJ17" i="1" a="1"/>
  <c r="BJ17" i="1" s="1"/>
  <c r="BV11" i="1" a="1"/>
  <c r="BV11" i="1" s="1"/>
  <c r="N18" i="1" a="1"/>
  <c r="N18" i="1" s="1"/>
  <c r="AD13" i="1" a="1"/>
  <c r="AD13" i="1" s="1"/>
  <c r="Z20" i="1" a="1"/>
  <c r="Z20" i="1" s="1"/>
  <c r="AX18" i="1" a="1"/>
  <c r="AX18" i="1" s="1"/>
  <c r="N19" i="1" a="1"/>
  <c r="N19" i="1" s="1"/>
  <c r="Z15" i="1" a="1"/>
  <c r="Z15" i="1" s="1"/>
  <c r="Z8" i="1" a="1"/>
  <c r="Z8" i="1" s="1"/>
  <c r="AX16" i="1" a="1"/>
  <c r="AX16" i="1" s="1"/>
  <c r="BF10" i="1" a="1"/>
  <c r="BF10" i="1" s="1"/>
  <c r="BN19" i="1" a="1"/>
  <c r="BN19" i="1" s="1"/>
  <c r="N12" i="1" a="1"/>
  <c r="N12" i="1" s="1"/>
  <c r="AL9" i="1" a="1"/>
  <c r="AL9" i="1" s="1"/>
  <c r="AX17" i="1" a="1"/>
  <c r="AX17" i="1" s="1"/>
  <c r="BF11" i="1" a="1"/>
  <c r="BF11" i="1" s="1"/>
  <c r="AH12" i="1" a="1"/>
  <c r="AH12" i="1" s="1"/>
  <c r="AP13" i="1" a="1"/>
  <c r="AP13" i="1" s="1"/>
  <c r="BR20" i="1" a="1"/>
  <c r="BR20" i="1" s="1"/>
  <c r="V15" i="1" a="1"/>
  <c r="V15" i="1" s="1"/>
  <c r="BR14" i="1" a="1"/>
  <c r="BR14" i="1" s="1"/>
  <c r="AD8" i="1" a="1"/>
  <c r="AD8" i="1" s="1"/>
  <c r="AL16" i="1" a="1"/>
  <c r="AL16" i="1" s="1"/>
  <c r="AT10" i="1" a="1"/>
  <c r="AT10" i="1" s="1"/>
  <c r="BR19" i="1" a="1"/>
  <c r="BR19" i="1" s="1"/>
  <c r="N16" i="1" a="1"/>
  <c r="N16" i="1" s="1"/>
  <c r="AD9" i="1" a="1"/>
  <c r="AD9" i="1" s="1"/>
  <c r="AL17" i="1" a="1"/>
  <c r="AL17" i="1" s="1"/>
  <c r="BB11" i="1" a="1"/>
  <c r="BB11" i="1" s="1"/>
  <c r="N10" i="1" a="1"/>
  <c r="N10" i="1" s="1"/>
  <c r="BV12" i="1" a="1"/>
  <c r="BV12" i="1" s="1"/>
  <c r="AL20" i="1" a="1"/>
  <c r="AL20" i="1" s="1"/>
  <c r="Z18" i="1" a="1"/>
  <c r="Z18" i="1" s="1"/>
  <c r="R8" i="1" a="1"/>
  <c r="R8" i="1" s="1"/>
  <c r="BJ14" i="1" a="1"/>
  <c r="BJ14" i="1" s="1"/>
  <c r="BN15" i="1" a="1"/>
  <c r="BN15" i="1" s="1"/>
  <c r="Z16" i="1" a="1"/>
  <c r="Z16" i="1" s="1"/>
  <c r="AX10" i="1" a="1"/>
  <c r="AX10" i="1" s="1"/>
  <c r="BJ19" i="1" a="1"/>
  <c r="BJ19" i="1" s="1"/>
  <c r="N17" i="1" a="1"/>
  <c r="N17" i="1" s="1"/>
  <c r="N31" i="1" a="1"/>
  <c r="N31" i="1" s="1"/>
  <c r="R44" i="1" a="1"/>
  <c r="R44" i="1" s="1"/>
  <c r="R28" i="1" a="1"/>
  <c r="R28" i="1" s="1"/>
  <c r="V55" i="1" a="1"/>
  <c r="V55" i="1" s="1"/>
  <c r="V39" i="1" a="1"/>
  <c r="V39" i="1" s="1"/>
  <c r="Z78" i="1" a="1"/>
  <c r="Z78" i="1" s="1"/>
  <c r="Z39" i="1" a="1"/>
  <c r="Z39" i="1" s="1"/>
  <c r="N38" i="1" a="1"/>
  <c r="N38" i="1" s="1"/>
  <c r="N22" i="1" a="1"/>
  <c r="N22" i="1" s="1"/>
  <c r="R39" i="1" a="1"/>
  <c r="R39" i="1" s="1"/>
  <c r="R23" i="1" a="1"/>
  <c r="R23" i="1" s="1"/>
  <c r="V50" i="1" a="1"/>
  <c r="V50" i="1" s="1"/>
  <c r="V34" i="1" a="1"/>
  <c r="V34" i="1" s="1"/>
  <c r="Z66" i="1" a="1"/>
  <c r="Z66" i="1" s="1"/>
  <c r="R46" i="1" a="1"/>
  <c r="R46" i="1" s="1"/>
  <c r="R30" i="1" a="1"/>
  <c r="R30" i="1" s="1"/>
  <c r="V61" i="1" a="1"/>
  <c r="V61" i="1" s="1"/>
  <c r="V45" i="1" a="1"/>
  <c r="V45" i="1" s="1"/>
  <c r="V28" i="1" a="1"/>
  <c r="V28" i="1" s="1"/>
  <c r="Z59" i="1" a="1"/>
  <c r="Z59" i="1" s="1"/>
  <c r="AD86" i="1" a="1"/>
  <c r="AD86" i="1" s="1"/>
  <c r="N36" i="1" a="1"/>
  <c r="N36" i="1" s="1"/>
  <c r="R49" i="1" a="1"/>
  <c r="R49" i="1" s="1"/>
  <c r="R33" i="1" a="1"/>
  <c r="R33" i="1" s="1"/>
  <c r="V64" i="1" a="1"/>
  <c r="V64" i="1" s="1"/>
  <c r="V48" i="1" a="1"/>
  <c r="V48" i="1" s="1"/>
  <c r="V32" i="1" a="1"/>
  <c r="V32" i="1" s="1"/>
  <c r="Z74" i="1" a="1"/>
  <c r="Z74" i="1" s="1"/>
  <c r="Z31" i="1" a="1"/>
  <c r="Z31" i="1" s="1"/>
  <c r="Z43" i="1" a="1"/>
  <c r="Z43" i="1" s="1"/>
  <c r="Z27" i="1" a="1"/>
  <c r="Z27" i="1" s="1"/>
  <c r="AD84" i="1" a="1"/>
  <c r="AD84" i="1" s="1"/>
  <c r="AD64" i="1" a="1"/>
  <c r="AD64" i="1" s="1"/>
  <c r="AD48" i="1" a="1"/>
  <c r="AD48" i="1" s="1"/>
  <c r="AD32" i="1" a="1"/>
  <c r="AD32" i="1" s="1"/>
  <c r="AH107" i="1" a="1"/>
  <c r="AH107" i="1" s="1"/>
  <c r="AH99" i="1" a="1"/>
  <c r="AH99" i="1" s="1"/>
  <c r="AH90" i="1" a="1"/>
  <c r="AH90" i="1" s="1"/>
  <c r="AH74" i="1" a="1"/>
  <c r="AH74" i="1" s="1"/>
  <c r="AH58" i="1" a="1"/>
  <c r="AH58" i="1" s="1"/>
  <c r="AH42" i="1" a="1"/>
  <c r="AH42" i="1" s="1"/>
  <c r="AH27" i="1" a="1"/>
  <c r="AH27" i="1" s="1"/>
  <c r="AL113" i="1" a="1"/>
  <c r="AL113" i="1" s="1"/>
  <c r="AL97" i="1" a="1"/>
  <c r="AL97" i="1" s="1"/>
  <c r="AL81" i="1" a="1"/>
  <c r="AL81" i="1" s="1"/>
  <c r="AL65" i="1" a="1"/>
  <c r="AL65" i="1" s="1"/>
  <c r="AL48" i="1" a="1"/>
  <c r="AL48" i="1" s="1"/>
  <c r="AP134" i="1" a="1"/>
  <c r="AP134" i="1" s="1"/>
  <c r="AP118" i="1" a="1"/>
  <c r="AP118" i="1" s="1"/>
  <c r="AP102" i="1" a="1"/>
  <c r="AP102" i="1" s="1"/>
  <c r="AP80" i="1" a="1"/>
  <c r="AP80" i="1" s="1"/>
  <c r="Z72" i="1" a="1"/>
  <c r="Z72" i="1" s="1"/>
  <c r="Z56" i="1" a="1"/>
  <c r="Z56" i="1" s="1"/>
  <c r="Z40" i="1" a="1"/>
  <c r="Z40" i="1" s="1"/>
  <c r="Z26" i="1" a="1"/>
  <c r="Z26" i="1" s="1"/>
  <c r="AD85" i="1" a="1"/>
  <c r="AD85" i="1" s="1"/>
  <c r="AD66" i="1" a="1"/>
  <c r="AD66" i="1" s="1"/>
  <c r="AD50" i="1" a="1"/>
  <c r="AD50" i="1" s="1"/>
  <c r="AD34" i="1" a="1"/>
  <c r="AD34" i="1" s="1"/>
  <c r="AH88" i="1" a="1"/>
  <c r="AH88" i="1" s="1"/>
  <c r="AH72" i="1" a="1"/>
  <c r="AH72" i="1" s="1"/>
  <c r="AH56" i="1" a="1"/>
  <c r="AH56" i="1" s="1"/>
  <c r="AH40" i="1" a="1"/>
  <c r="AH40" i="1" s="1"/>
  <c r="AH24" i="1" a="1"/>
  <c r="AH24" i="1" s="1"/>
  <c r="AL112" i="1" a="1"/>
  <c r="AL112" i="1" s="1"/>
  <c r="AL96" i="1" a="1"/>
  <c r="AL96" i="1" s="1"/>
  <c r="AL80" i="1" a="1"/>
  <c r="AL80" i="1" s="1"/>
  <c r="AL64" i="1" a="1"/>
  <c r="AL64" i="1" s="1"/>
  <c r="AL36" i="1" a="1"/>
  <c r="AL36" i="1" s="1"/>
  <c r="AP133" i="1" a="1"/>
  <c r="AP133" i="1" s="1"/>
  <c r="AP117" i="1" a="1"/>
  <c r="AP117" i="1" s="1"/>
  <c r="AP101" i="1" a="1"/>
  <c r="AP101" i="1" s="1"/>
  <c r="AP73" i="1" a="1"/>
  <c r="AP73" i="1" s="1"/>
  <c r="AD81" i="1" a="1"/>
  <c r="AD81" i="1" s="1"/>
  <c r="AD65" i="1" a="1"/>
  <c r="AD65" i="1" s="1"/>
  <c r="AD49" i="1" a="1"/>
  <c r="AD49" i="1" s="1"/>
  <c r="AD33" i="1" a="1"/>
  <c r="AD33" i="1" s="1"/>
  <c r="AH104" i="1" a="1"/>
  <c r="AH104" i="1" s="1"/>
  <c r="AH96" i="1" a="1"/>
  <c r="AH96" i="1" s="1"/>
  <c r="AH85" i="1" a="1"/>
  <c r="AH85" i="1" s="1"/>
  <c r="AH69" i="1" a="1"/>
  <c r="AH69" i="1" s="1"/>
  <c r="AH53" i="1" a="1"/>
  <c r="AH53" i="1" s="1"/>
  <c r="AH34" i="1" a="1"/>
  <c r="AH34" i="1" s="1"/>
  <c r="AL119" i="1" a="1"/>
  <c r="AL119" i="1" s="1"/>
  <c r="AL103" i="1" a="1"/>
  <c r="AL103" i="1" s="1"/>
  <c r="AL86" i="1" a="1"/>
  <c r="AL86" i="1" s="1"/>
  <c r="AL70" i="1" a="1"/>
  <c r="AL70" i="1" s="1"/>
  <c r="AL54" i="1" a="1"/>
  <c r="AL54" i="1" s="1"/>
  <c r="AL42" i="1" a="1"/>
  <c r="AL42" i="1" s="1"/>
  <c r="AL27" i="1" a="1"/>
  <c r="AL27" i="1" s="1"/>
  <c r="AP124" i="1" a="1"/>
  <c r="AP124" i="1" s="1"/>
  <c r="AP108" i="1" a="1"/>
  <c r="AP108" i="1" s="1"/>
  <c r="AP92" i="1" a="1"/>
  <c r="AP92" i="1" s="1"/>
  <c r="AP61" i="1" a="1"/>
  <c r="AP61" i="1" s="1"/>
  <c r="V21" i="1" a="1"/>
  <c r="V21" i="1" s="1"/>
  <c r="Z65" i="1" a="1"/>
  <c r="Z65" i="1" s="1"/>
  <c r="Z49" i="1" a="1"/>
  <c r="Z49" i="1" s="1"/>
  <c r="Z33" i="1" a="1"/>
  <c r="Z33" i="1" s="1"/>
  <c r="AD88" i="1" a="1"/>
  <c r="AD88" i="1" s="1"/>
  <c r="AD75" i="1" a="1"/>
  <c r="AD75" i="1" s="1"/>
  <c r="AD59" i="1" a="1"/>
  <c r="AD59" i="1" s="1"/>
  <c r="AD43" i="1" a="1"/>
  <c r="AD43" i="1" s="1"/>
  <c r="AD27" i="1" a="1"/>
  <c r="AD27" i="1" s="1"/>
  <c r="AH86" i="1" a="1"/>
  <c r="AH86" i="1" s="1"/>
  <c r="AH70" i="1" a="1"/>
  <c r="AH70" i="1" s="1"/>
  <c r="AH54" i="1" a="1"/>
  <c r="AH54" i="1" s="1"/>
  <c r="AH36" i="1" a="1"/>
  <c r="AH36" i="1" s="1"/>
  <c r="AL118" i="1" a="1"/>
  <c r="AL118" i="1" s="1"/>
  <c r="AL102" i="1" a="1"/>
  <c r="AL102" i="1" s="1"/>
  <c r="AL87" i="1" a="1"/>
  <c r="AL87" i="1" s="1"/>
  <c r="AL71" i="1" a="1"/>
  <c r="AL71" i="1" s="1"/>
  <c r="AL55" i="1" a="1"/>
  <c r="AL55" i="1" s="1"/>
  <c r="AP127" i="1" a="1"/>
  <c r="AP127" i="1" s="1"/>
  <c r="AP111" i="1" a="1"/>
  <c r="AP111" i="1" s="1"/>
  <c r="AP95" i="1" a="1"/>
  <c r="AP95" i="1" s="1"/>
  <c r="AP65" i="1" a="1"/>
  <c r="AP65" i="1" s="1"/>
  <c r="AL41" i="1" a="1"/>
  <c r="AL41" i="1" s="1"/>
  <c r="AL25" i="1" a="1"/>
  <c r="AL25" i="1" s="1"/>
  <c r="AP87" i="1" a="1"/>
  <c r="AP87" i="1" s="1"/>
  <c r="AP71" i="1" a="1"/>
  <c r="AP71" i="1" s="1"/>
  <c r="AP55" i="1" a="1"/>
  <c r="AP55" i="1" s="1"/>
  <c r="AP39" i="1" a="1"/>
  <c r="AP39" i="1" s="1"/>
  <c r="AP23" i="1" a="1"/>
  <c r="AP23" i="1" s="1"/>
  <c r="AT134" i="1" a="1"/>
  <c r="AT134" i="1" s="1"/>
  <c r="AT114" i="1" a="1"/>
  <c r="AT114" i="1" s="1"/>
  <c r="AT98" i="1" a="1"/>
  <c r="AT98" i="1" s="1"/>
  <c r="AT81" i="1" a="1"/>
  <c r="AT81" i="1" s="1"/>
  <c r="AT62" i="1" a="1"/>
  <c r="AT62" i="1" s="1"/>
  <c r="AT46" i="1" a="1"/>
  <c r="AT46" i="1" s="1"/>
  <c r="AT30" i="1" a="1"/>
  <c r="AT30" i="1" s="1"/>
  <c r="AX142" i="1" a="1"/>
  <c r="AX142" i="1" s="1"/>
  <c r="AX126" i="1" a="1"/>
  <c r="AX126" i="1" s="1"/>
  <c r="AX110" i="1" a="1"/>
  <c r="AX110" i="1" s="1"/>
  <c r="AX94" i="1" a="1"/>
  <c r="AX94" i="1" s="1"/>
  <c r="AX64" i="1" a="1"/>
  <c r="AX64" i="1" s="1"/>
  <c r="AX21" i="1" a="1"/>
  <c r="AX21" i="1" s="1"/>
  <c r="AP44" i="1" a="1"/>
  <c r="AP44" i="1" s="1"/>
  <c r="AP28" i="1" a="1"/>
  <c r="AP28" i="1" s="1"/>
  <c r="AT139" i="1" a="1"/>
  <c r="AT139" i="1" s="1"/>
  <c r="AT125" i="1" a="1"/>
  <c r="AT125" i="1" s="1"/>
  <c r="AT109" i="1" a="1"/>
  <c r="AT109" i="1" s="1"/>
  <c r="AT93" i="1" a="1"/>
  <c r="AT93" i="1" s="1"/>
  <c r="AT77" i="1" a="1"/>
  <c r="AT77" i="1" s="1"/>
  <c r="AT61" i="1" a="1"/>
  <c r="AT61" i="1" s="1"/>
  <c r="AT45" i="1" a="1"/>
  <c r="AT45" i="1" s="1"/>
  <c r="AT29" i="1" a="1"/>
  <c r="AT29" i="1" s="1"/>
  <c r="AX151" i="1" a="1"/>
  <c r="AX151" i="1" s="1"/>
  <c r="AX90" i="1" a="1"/>
  <c r="AX90" i="1" s="1"/>
  <c r="W16" i="1"/>
  <c r="X16" i="1"/>
  <c r="BV25" i="1" a="1"/>
  <c r="BV25" i="1" s="1"/>
  <c r="BV39" i="1" a="1"/>
  <c r="BV39" i="1" s="1"/>
  <c r="BV53" i="1" a="1"/>
  <c r="BV53" i="1" s="1"/>
  <c r="BV80" i="1" a="1"/>
  <c r="BV80" i="1" s="1"/>
  <c r="BV101" i="1" a="1"/>
  <c r="BV101" i="1" s="1"/>
  <c r="BV117" i="1" a="1"/>
  <c r="BV117" i="1" s="1"/>
  <c r="BV133" i="1" a="1"/>
  <c r="BV133" i="1" s="1"/>
  <c r="BV149" i="1" a="1"/>
  <c r="BV149" i="1" s="1"/>
  <c r="BV165" i="1" a="1"/>
  <c r="BV165" i="1" s="1"/>
  <c r="BV181" i="1" a="1"/>
  <c r="BV181" i="1" s="1"/>
  <c r="BV36" i="1" a="1"/>
  <c r="BV36" i="1" s="1"/>
  <c r="BV50" i="1" a="1"/>
  <c r="BV50" i="1" s="1"/>
  <c r="BV68" i="1" a="1"/>
  <c r="BV68" i="1" s="1"/>
  <c r="BV84" i="1" a="1"/>
  <c r="BV84" i="1" s="1"/>
  <c r="BV103" i="1" a="1"/>
  <c r="BV103" i="1" s="1"/>
  <c r="BV119" i="1" a="1"/>
  <c r="BV119" i="1" s="1"/>
  <c r="BV135" i="1" a="1"/>
  <c r="BV135" i="1" s="1"/>
  <c r="BV151" i="1" a="1"/>
  <c r="BV151" i="1" s="1"/>
  <c r="BV167" i="1" a="1"/>
  <c r="BV167" i="1" s="1"/>
  <c r="BV21" i="1" a="1"/>
  <c r="BV21" i="1" s="1"/>
  <c r="BV41" i="1" a="1"/>
  <c r="BV41" i="1" s="1"/>
  <c r="BV67" i="1" a="1"/>
  <c r="BV67" i="1" s="1"/>
  <c r="BV83" i="1" a="1"/>
  <c r="BV83" i="1" s="1"/>
  <c r="BV106" i="1" a="1"/>
  <c r="BV106" i="1" s="1"/>
  <c r="BV138" i="1" a="1"/>
  <c r="BV138" i="1" s="1"/>
  <c r="BV170" i="1" a="1"/>
  <c r="BV170" i="1" s="1"/>
  <c r="BV185" i="1" a="1"/>
  <c r="BV185" i="1" s="1"/>
  <c r="BV201" i="1" a="1"/>
  <c r="BV201" i="1" s="1"/>
  <c r="BV217" i="1" a="1"/>
  <c r="BV217" i="1" s="1"/>
  <c r="BV232" i="1" a="1"/>
  <c r="BV232" i="1" s="1"/>
  <c r="BV30" i="1" a="1"/>
  <c r="BV30" i="1" s="1"/>
  <c r="BV61" i="1" a="1"/>
  <c r="BV61" i="1" s="1"/>
  <c r="BV93" i="1" a="1"/>
  <c r="BV93" i="1" s="1"/>
  <c r="BV125" i="1" a="1"/>
  <c r="BV125" i="1" s="1"/>
  <c r="BV157" i="1" a="1"/>
  <c r="BV157" i="1" s="1"/>
  <c r="BV187" i="1" a="1"/>
  <c r="BV187" i="1" s="1"/>
  <c r="BV203" i="1" a="1"/>
  <c r="BV203" i="1" s="1"/>
  <c r="BV219" i="1" a="1"/>
  <c r="BV219" i="1" s="1"/>
  <c r="BV233" i="1" a="1"/>
  <c r="BV233" i="1" s="1"/>
  <c r="BR26" i="1" a="1"/>
  <c r="BR26" i="1" s="1"/>
  <c r="BR46" i="1" a="1"/>
  <c r="BR46" i="1" s="1"/>
  <c r="BR59" i="1" a="1"/>
  <c r="BR59" i="1" s="1"/>
  <c r="BV52" i="1" a="1"/>
  <c r="BV52" i="1" s="1"/>
  <c r="BV81" i="1" a="1"/>
  <c r="BV81" i="1" s="1"/>
  <c r="BV111" i="1" a="1"/>
  <c r="BV111" i="1" s="1"/>
  <c r="BV143" i="1" a="1"/>
  <c r="BV143" i="1" s="1"/>
  <c r="BV175" i="1" a="1"/>
  <c r="BV175" i="1" s="1"/>
  <c r="BV196" i="1" a="1"/>
  <c r="BV196" i="1" s="1"/>
  <c r="BV212" i="1" a="1"/>
  <c r="BV212" i="1" s="1"/>
  <c r="BV230" i="1" a="1"/>
  <c r="BV230" i="1" s="1"/>
  <c r="BV246" i="1" a="1"/>
  <c r="BV246" i="1" s="1"/>
  <c r="BR31" i="1" a="1"/>
  <c r="BR31" i="1" s="1"/>
  <c r="BV66" i="1" a="1"/>
  <c r="BV66" i="1" s="1"/>
  <c r="BV155" i="1" a="1"/>
  <c r="BV155" i="1" s="1"/>
  <c r="BV231" i="1" a="1"/>
  <c r="BV231" i="1" s="1"/>
  <c r="BR37" i="1" a="1"/>
  <c r="BR37" i="1" s="1"/>
  <c r="BR68" i="1" a="1"/>
  <c r="BR68" i="1" s="1"/>
  <c r="BR79" i="1" a="1"/>
  <c r="BR79" i="1" s="1"/>
  <c r="BR94" i="1" a="1"/>
  <c r="BR94" i="1" s="1"/>
  <c r="BR109" i="1" a="1"/>
  <c r="BR109" i="1" s="1"/>
  <c r="BR125" i="1" a="1"/>
  <c r="BR125" i="1" s="1"/>
  <c r="BR138" i="1" a="1"/>
  <c r="BR138" i="1" s="1"/>
  <c r="BR146" i="1" a="1"/>
  <c r="BR146" i="1" s="1"/>
  <c r="BR154" i="1" a="1"/>
  <c r="BR154" i="1" s="1"/>
  <c r="BR162" i="1" a="1"/>
  <c r="BR162" i="1" s="1"/>
  <c r="BV102" i="1" a="1"/>
  <c r="BV102" i="1" s="1"/>
  <c r="BV206" i="1" a="1"/>
  <c r="BV206" i="1" s="1"/>
  <c r="BR25" i="1" a="1"/>
  <c r="BR25" i="1" s="1"/>
  <c r="BR54" i="1" a="1"/>
  <c r="BR54" i="1" s="1"/>
  <c r="BR67" i="1" a="1"/>
  <c r="BR67" i="1" s="1"/>
  <c r="BR81" i="1" a="1"/>
  <c r="BR81" i="1" s="1"/>
  <c r="BR93" i="1" a="1"/>
  <c r="BR93" i="1" s="1"/>
  <c r="BR189" i="1" a="1"/>
  <c r="BR189" i="1" s="1"/>
  <c r="BR205" i="1" a="1"/>
  <c r="BR205" i="1" s="1"/>
  <c r="BV33" i="1" a="1"/>
  <c r="BV33" i="1" s="1"/>
  <c r="BV134" i="1" a="1"/>
  <c r="BV134" i="1" s="1"/>
  <c r="BV239" i="1" a="1"/>
  <c r="BV239" i="1" s="1"/>
  <c r="BR47" i="1" a="1"/>
  <c r="BR47" i="1" s="1"/>
  <c r="BR63" i="1" a="1"/>
  <c r="BR63" i="1" s="1"/>
  <c r="BR73" i="1" a="1"/>
  <c r="BR73" i="1" s="1"/>
  <c r="BR95" i="1" a="1"/>
  <c r="BR95" i="1" s="1"/>
  <c r="BR111" i="1" a="1"/>
  <c r="BR111" i="1" s="1"/>
  <c r="BR127" i="1" a="1"/>
  <c r="BR127" i="1" s="1"/>
  <c r="BR137" i="1" a="1"/>
  <c r="BR137" i="1" s="1"/>
  <c r="BR145" i="1" a="1"/>
  <c r="BR145" i="1" s="1"/>
  <c r="BR153" i="1" a="1"/>
  <c r="BR153" i="1" s="1"/>
  <c r="BV109" i="1" a="1"/>
  <c r="BV109" i="1" s="1"/>
  <c r="BR53" i="1" a="1"/>
  <c r="BR53" i="1" s="1"/>
  <c r="BR106" i="1" a="1"/>
  <c r="BR106" i="1" s="1"/>
  <c r="BR165" i="1" a="1"/>
  <c r="BR165" i="1" s="1"/>
  <c r="BR186" i="1" a="1"/>
  <c r="BR186" i="1" s="1"/>
  <c r="BR208" i="1" a="1"/>
  <c r="BR208" i="1" s="1"/>
  <c r="BR223" i="1" a="1"/>
  <c r="BR223" i="1" s="1"/>
  <c r="BN24" i="1" a="1"/>
  <c r="BN24" i="1" s="1"/>
  <c r="BN40" i="1" a="1"/>
  <c r="BN40" i="1" s="1"/>
  <c r="BN56" i="1" a="1"/>
  <c r="BN56" i="1" s="1"/>
  <c r="BN73" i="1" a="1"/>
  <c r="BN73" i="1" s="1"/>
  <c r="BN89" i="1" a="1"/>
  <c r="BN89" i="1" s="1"/>
  <c r="BN105" i="1" a="1"/>
  <c r="BN105" i="1" s="1"/>
  <c r="BN121" i="1" a="1"/>
  <c r="BN121" i="1" s="1"/>
  <c r="BN135" i="1" a="1"/>
  <c r="BN135" i="1" s="1"/>
  <c r="BN152" i="1" a="1"/>
  <c r="BN152" i="1" s="1"/>
  <c r="BN160" i="1" a="1"/>
  <c r="BN160" i="1" s="1"/>
  <c r="BR27" i="1" a="1"/>
  <c r="BR27" i="1" s="1"/>
  <c r="BR116" i="1" a="1"/>
  <c r="BR116" i="1" s="1"/>
  <c r="BR180" i="1" a="1"/>
  <c r="BR180" i="1" s="1"/>
  <c r="BR199" i="1" a="1"/>
  <c r="BR199" i="1" s="1"/>
  <c r="BR213" i="1" a="1"/>
  <c r="BR213" i="1" s="1"/>
  <c r="BR230" i="1" a="1"/>
  <c r="BR230" i="1" s="1"/>
  <c r="BN35" i="1" a="1"/>
  <c r="BN35" i="1" s="1"/>
  <c r="BN51" i="1" a="1"/>
  <c r="BN51" i="1" s="1"/>
  <c r="BN69" i="1" a="1"/>
  <c r="BN69" i="1" s="1"/>
  <c r="BN85" i="1" a="1"/>
  <c r="BN85" i="1" s="1"/>
  <c r="BN99" i="1" a="1"/>
  <c r="BN99" i="1" s="1"/>
  <c r="BN115" i="1" a="1"/>
  <c r="BN115" i="1" s="1"/>
  <c r="BN133" i="1" a="1"/>
  <c r="BN133" i="1" s="1"/>
  <c r="BN147" i="1" a="1"/>
  <c r="BN147" i="1" s="1"/>
  <c r="BN172" i="1" a="1"/>
  <c r="BN172" i="1" s="1"/>
  <c r="BN188" i="1" a="1"/>
  <c r="BN188" i="1" s="1"/>
  <c r="BN204" i="1" a="1"/>
  <c r="BN204" i="1" s="1"/>
  <c r="BR102" i="1" a="1"/>
  <c r="BR102" i="1" s="1"/>
  <c r="BR134" i="1" a="1"/>
  <c r="BR134" i="1" s="1"/>
  <c r="BR173" i="1" a="1"/>
  <c r="BR173" i="1" s="1"/>
  <c r="BR195" i="1" a="1"/>
  <c r="BR195" i="1" s="1"/>
  <c r="BR218" i="1" a="1"/>
  <c r="BR218" i="1" s="1"/>
  <c r="BN25" i="1" a="1"/>
  <c r="BN25" i="1" s="1"/>
  <c r="BN41" i="1" a="1"/>
  <c r="BN41" i="1" s="1"/>
  <c r="BN57" i="1" a="1"/>
  <c r="BN57" i="1" s="1"/>
  <c r="BN70" i="1" a="1"/>
  <c r="BN70" i="1" s="1"/>
  <c r="BN86" i="1" a="1"/>
  <c r="BN86" i="1" s="1"/>
  <c r="BN101" i="1" a="1"/>
  <c r="BN101" i="1" s="1"/>
  <c r="BN117" i="1" a="1"/>
  <c r="BN117" i="1" s="1"/>
  <c r="BN131" i="1" a="1"/>
  <c r="BN131" i="1" s="1"/>
  <c r="BN148" i="1" a="1"/>
  <c r="BN148" i="1" s="1"/>
  <c r="BN159" i="1" a="1"/>
  <c r="BN159" i="1" s="1"/>
  <c r="BN173" i="1" a="1"/>
  <c r="BN173" i="1" s="1"/>
  <c r="BN189" i="1" a="1"/>
  <c r="BN189" i="1" s="1"/>
  <c r="BN205" i="1" a="1"/>
  <c r="BN205" i="1" s="1"/>
  <c r="BR50" i="1" a="1"/>
  <c r="BR50" i="1" s="1"/>
  <c r="BR104" i="1" a="1"/>
  <c r="BR104" i="1" s="1"/>
  <c r="BR171" i="1" a="1"/>
  <c r="BR171" i="1" s="1"/>
  <c r="BR190" i="1" a="1"/>
  <c r="BR190" i="1" s="1"/>
  <c r="BR214" i="1" a="1"/>
  <c r="BR214" i="1" s="1"/>
  <c r="BR233" i="1" a="1"/>
  <c r="BR233" i="1" s="1"/>
  <c r="BN34" i="1" a="1"/>
  <c r="BN34" i="1" s="1"/>
  <c r="BN50" i="1" a="1"/>
  <c r="BN50" i="1" s="1"/>
  <c r="BN66" i="1" a="1"/>
  <c r="BN66" i="1" s="1"/>
  <c r="BN82" i="1" a="1"/>
  <c r="BN82" i="1" s="1"/>
  <c r="BN127" i="1" a="1"/>
  <c r="BN127" i="1" s="1"/>
  <c r="BN174" i="1" a="1"/>
  <c r="BN174" i="1" s="1"/>
  <c r="BN206" i="1" a="1"/>
  <c r="BN206" i="1" s="1"/>
  <c r="BJ25" i="1" a="1"/>
  <c r="BJ25" i="1" s="1"/>
  <c r="BJ41" i="1" a="1"/>
  <c r="BJ41" i="1" s="1"/>
  <c r="BJ57" i="1" a="1"/>
  <c r="BJ57" i="1" s="1"/>
  <c r="BJ77" i="1" a="1"/>
  <c r="BJ77" i="1" s="1"/>
  <c r="BJ93" i="1" a="1"/>
  <c r="BJ93" i="1" s="1"/>
  <c r="BJ106" i="1" a="1"/>
  <c r="BJ106" i="1" s="1"/>
  <c r="BJ122" i="1" a="1"/>
  <c r="BJ122" i="1" s="1"/>
  <c r="BJ138" i="1" a="1"/>
  <c r="BJ138" i="1" s="1"/>
  <c r="BJ154" i="1" a="1"/>
  <c r="BJ154" i="1" s="1"/>
  <c r="BJ170" i="1" a="1"/>
  <c r="BJ170" i="1" s="1"/>
  <c r="BJ189" i="1" a="1"/>
  <c r="BJ189" i="1" s="1"/>
  <c r="BJ205" i="1" a="1"/>
  <c r="BJ205" i="1" s="1"/>
  <c r="BF29" i="1" a="1"/>
  <c r="BF29" i="1" s="1"/>
  <c r="BF37" i="1" a="1"/>
  <c r="BF37" i="1" s="1"/>
  <c r="BF45" i="1" a="1"/>
  <c r="BF45" i="1" s="1"/>
  <c r="BF53" i="1" a="1"/>
  <c r="BF53" i="1" s="1"/>
  <c r="BN114" i="1" a="1"/>
  <c r="BN114" i="1" s="1"/>
  <c r="BN185" i="1" a="1"/>
  <c r="BN185" i="1" s="1"/>
  <c r="BN218" i="1" a="1"/>
  <c r="BN218" i="1" s="1"/>
  <c r="BJ34" i="1" a="1"/>
  <c r="BJ34" i="1" s="1"/>
  <c r="BJ50" i="1" a="1"/>
  <c r="BJ50" i="1" s="1"/>
  <c r="BJ66" i="1" a="1"/>
  <c r="BJ66" i="1" s="1"/>
  <c r="BJ89" i="1" a="1"/>
  <c r="BJ89" i="1" s="1"/>
  <c r="BJ104" i="1" a="1"/>
  <c r="BJ104" i="1" s="1"/>
  <c r="BJ120" i="1" a="1"/>
  <c r="BJ120" i="1" s="1"/>
  <c r="BJ136" i="1" a="1"/>
  <c r="BJ136" i="1" s="1"/>
  <c r="BJ152" i="1" a="1"/>
  <c r="BJ152" i="1" s="1"/>
  <c r="BJ168" i="1" a="1"/>
  <c r="BJ168" i="1" s="1"/>
  <c r="BJ180" i="1" a="1"/>
  <c r="BJ180" i="1" s="1"/>
  <c r="BJ196" i="1" a="1"/>
  <c r="BJ196" i="1" s="1"/>
  <c r="BF32" i="1" a="1"/>
  <c r="BF32" i="1" s="1"/>
  <c r="BF48" i="1" a="1"/>
  <c r="BF48" i="1" s="1"/>
  <c r="BF64" i="1" a="1"/>
  <c r="BF64" i="1" s="1"/>
  <c r="BF80" i="1" a="1"/>
  <c r="BF80" i="1" s="1"/>
  <c r="BF98" i="1" a="1"/>
  <c r="BF98" i="1" s="1"/>
  <c r="BN103" i="1" a="1"/>
  <c r="BN103" i="1" s="1"/>
  <c r="BN176" i="1" a="1"/>
  <c r="BN176" i="1" s="1"/>
  <c r="BN211" i="1" a="1"/>
  <c r="BN211" i="1" s="1"/>
  <c r="BJ24" i="1" a="1"/>
  <c r="BJ24" i="1" s="1"/>
  <c r="BJ40" i="1" a="1"/>
  <c r="BJ40" i="1" s="1"/>
  <c r="BJ56" i="1" a="1"/>
  <c r="BJ56" i="1" s="1"/>
  <c r="BJ72" i="1" a="1"/>
  <c r="BJ72" i="1" s="1"/>
  <c r="BJ83" i="1" a="1"/>
  <c r="BJ83" i="1" s="1"/>
  <c r="BJ99" i="1" a="1"/>
  <c r="BJ99" i="1" s="1"/>
  <c r="BJ115" i="1" a="1"/>
  <c r="BJ115" i="1" s="1"/>
  <c r="BJ131" i="1" a="1"/>
  <c r="BJ131" i="1" s="1"/>
  <c r="BJ147" i="1" a="1"/>
  <c r="BJ147" i="1" s="1"/>
  <c r="BJ163" i="1" a="1"/>
  <c r="BJ163" i="1" s="1"/>
  <c r="BJ179" i="1" a="1"/>
  <c r="BJ179" i="1" s="1"/>
  <c r="BJ195" i="1" a="1"/>
  <c r="BJ195" i="1" s="1"/>
  <c r="BF26" i="1" a="1"/>
  <c r="BF26" i="1" s="1"/>
  <c r="BF42" i="1" a="1"/>
  <c r="BF42" i="1" s="1"/>
  <c r="BF58" i="1" a="1"/>
  <c r="BF58" i="1" s="1"/>
  <c r="BF74" i="1" a="1"/>
  <c r="BF74" i="1" s="1"/>
  <c r="BF86" i="1" a="1"/>
  <c r="BF86" i="1" s="1"/>
  <c r="BN125" i="1" a="1"/>
  <c r="BN125" i="1" s="1"/>
  <c r="BN178" i="1" a="1"/>
  <c r="BN178" i="1" s="1"/>
  <c r="BN207" i="1" a="1"/>
  <c r="BN207" i="1" s="1"/>
  <c r="BJ22" i="1" a="1"/>
  <c r="BJ22" i="1" s="1"/>
  <c r="BJ38" i="1" a="1"/>
  <c r="BJ38" i="1" s="1"/>
  <c r="BJ54" i="1" a="1"/>
  <c r="BJ54" i="1" s="1"/>
  <c r="BJ70" i="1" a="1"/>
  <c r="BJ70" i="1" s="1"/>
  <c r="BJ82" i="1" a="1"/>
  <c r="BJ82" i="1" s="1"/>
  <c r="BJ100" i="1" a="1"/>
  <c r="BJ100" i="1" s="1"/>
  <c r="BJ116" i="1" a="1"/>
  <c r="BJ116" i="1" s="1"/>
  <c r="BJ132" i="1" a="1"/>
  <c r="BJ132" i="1" s="1"/>
  <c r="BJ148" i="1" a="1"/>
  <c r="BJ148" i="1" s="1"/>
  <c r="BJ164" i="1" a="1"/>
  <c r="BJ164" i="1" s="1"/>
  <c r="BJ183" i="1" a="1"/>
  <c r="BJ183" i="1" s="1"/>
  <c r="BJ199" i="1" a="1"/>
  <c r="BJ199" i="1" s="1"/>
  <c r="BF93" i="1" a="1"/>
  <c r="BF93" i="1" s="1"/>
  <c r="BF109" i="1" a="1"/>
  <c r="BF109" i="1" s="1"/>
  <c r="BF125" i="1" a="1"/>
  <c r="BF125" i="1" s="1"/>
  <c r="BF141" i="1" a="1"/>
  <c r="BF141" i="1" s="1"/>
  <c r="BF67" i="1" a="1"/>
  <c r="BF67" i="1" s="1"/>
  <c r="BF96" i="1" a="1"/>
  <c r="BF96" i="1" s="1"/>
  <c r="BF128" i="1" a="1"/>
  <c r="BF128" i="1" s="1"/>
  <c r="BF142" i="1" a="1"/>
  <c r="BF142" i="1" s="1"/>
  <c r="BF160" i="1" a="1"/>
  <c r="BF160" i="1" s="1"/>
  <c r="BF176" i="1" a="1"/>
  <c r="BF176" i="1" s="1"/>
  <c r="BB25" i="1" a="1"/>
  <c r="BB25" i="1" s="1"/>
  <c r="BB41" i="1" a="1"/>
  <c r="BB41" i="1" s="1"/>
  <c r="BB55" i="1" a="1"/>
  <c r="BB55" i="1" s="1"/>
  <c r="BB71" i="1" a="1"/>
  <c r="BB71" i="1" s="1"/>
  <c r="BB88" i="1" a="1"/>
  <c r="BB88" i="1" s="1"/>
  <c r="BB121" i="1" a="1"/>
  <c r="BB121" i="1" s="1"/>
  <c r="BB137" i="1" a="1"/>
  <c r="BB137" i="1" s="1"/>
  <c r="BB153" i="1" a="1"/>
  <c r="BB153" i="1" s="1"/>
  <c r="AX22" i="1" a="1"/>
  <c r="AX22" i="1" s="1"/>
  <c r="AX38" i="1" a="1"/>
  <c r="AX38" i="1" s="1"/>
  <c r="AX54" i="1" a="1"/>
  <c r="AX54" i="1" s="1"/>
  <c r="AX70" i="1" a="1"/>
  <c r="AX70" i="1" s="1"/>
  <c r="BF77" i="1" a="1"/>
  <c r="BF77" i="1" s="1"/>
  <c r="BF131" i="1" a="1"/>
  <c r="BF131" i="1" s="1"/>
  <c r="BF152" i="1" a="1"/>
  <c r="BF152" i="1" s="1"/>
  <c r="BF169" i="1" a="1"/>
  <c r="BF169" i="1" s="1"/>
  <c r="BF185" i="1" a="1"/>
  <c r="BF185" i="1" s="1"/>
  <c r="BB31" i="1" a="1"/>
  <c r="BB31" i="1" s="1"/>
  <c r="BB47" i="1" a="1"/>
  <c r="BB47" i="1" s="1"/>
  <c r="BB65" i="1" a="1"/>
  <c r="BB65" i="1" s="1"/>
  <c r="BB79" i="1" a="1"/>
  <c r="BB79" i="1" s="1"/>
  <c r="BB94" i="1" a="1"/>
  <c r="BB94" i="1" s="1"/>
  <c r="BB104" i="1" a="1"/>
  <c r="BB104" i="1" s="1"/>
  <c r="BB115" i="1" a="1"/>
  <c r="BB115" i="1" s="1"/>
  <c r="BB127" i="1" a="1"/>
  <c r="BB127" i="1" s="1"/>
  <c r="BB143" i="1" a="1"/>
  <c r="BB143" i="1" s="1"/>
  <c r="BB159" i="1" a="1"/>
  <c r="BB159" i="1" s="1"/>
  <c r="BB172" i="1" a="1"/>
  <c r="BB172" i="1" s="1"/>
  <c r="AX28" i="1" a="1"/>
  <c r="AX28" i="1" s="1"/>
  <c r="BF63" i="1" a="1"/>
  <c r="BF63" i="1" s="1"/>
  <c r="BF102" i="1" a="1"/>
  <c r="BF102" i="1" s="1"/>
  <c r="BF120" i="1" a="1"/>
  <c r="BF120" i="1" s="1"/>
  <c r="BF147" i="1" a="1"/>
  <c r="BF147" i="1" s="1"/>
  <c r="BF166" i="1" a="1"/>
  <c r="BF166" i="1" s="1"/>
  <c r="BF182" i="1" a="1"/>
  <c r="BF182" i="1" s="1"/>
  <c r="BB24" i="1" a="1"/>
  <c r="BB24" i="1" s="1"/>
  <c r="BB40" i="1" a="1"/>
  <c r="BB40" i="1" s="1"/>
  <c r="BB59" i="1" a="1"/>
  <c r="BB59" i="1" s="1"/>
  <c r="BB75" i="1" a="1"/>
  <c r="BB75" i="1" s="1"/>
  <c r="BB91" i="1" a="1"/>
  <c r="BB91" i="1" s="1"/>
  <c r="BB117" i="1" a="1"/>
  <c r="BB117" i="1" s="1"/>
  <c r="BB134" i="1" a="1"/>
  <c r="BB134" i="1" s="1"/>
  <c r="BB150" i="1" a="1"/>
  <c r="BB150" i="1" s="1"/>
  <c r="BB166" i="1" a="1"/>
  <c r="BB166" i="1" s="1"/>
  <c r="AX34" i="1" a="1"/>
  <c r="AX34" i="1" s="1"/>
  <c r="AX50" i="1" a="1"/>
  <c r="AX50" i="1" s="1"/>
  <c r="AX66" i="1" a="1"/>
  <c r="AX66" i="1" s="1"/>
  <c r="BF73" i="1" a="1"/>
  <c r="BF73" i="1" s="1"/>
  <c r="BF99" i="1" a="1"/>
  <c r="BF99" i="1" s="1"/>
  <c r="BF121" i="1" a="1"/>
  <c r="BF121" i="1" s="1"/>
  <c r="BF136" i="1" a="1"/>
  <c r="BF136" i="1" s="1"/>
  <c r="BF153" i="1" a="1"/>
  <c r="BF153" i="1" s="1"/>
  <c r="BF167" i="1" a="1"/>
  <c r="BF167" i="1" s="1"/>
  <c r="BF183" i="1" a="1"/>
  <c r="BF183" i="1" s="1"/>
  <c r="BB27" i="1" a="1"/>
  <c r="BB27" i="1" s="1"/>
  <c r="BB43" i="1" a="1"/>
  <c r="BB43" i="1" s="1"/>
  <c r="BB57" i="1" a="1"/>
  <c r="BB57" i="1" s="1"/>
  <c r="BB73" i="1" a="1"/>
  <c r="BB73" i="1" s="1"/>
  <c r="BB89" i="1" a="1"/>
  <c r="BB89" i="1" s="1"/>
  <c r="BB100" i="1" a="1"/>
  <c r="BB100" i="1" s="1"/>
  <c r="BB111" i="1" a="1"/>
  <c r="BB111" i="1" s="1"/>
  <c r="BB125" i="1" a="1"/>
  <c r="BB125" i="1" s="1"/>
  <c r="BB141" i="1" a="1"/>
  <c r="BB141" i="1" s="1"/>
  <c r="BB157" i="1" a="1"/>
  <c r="BB157" i="1" s="1"/>
  <c r="BB169" i="1" a="1"/>
  <c r="BB169" i="1" s="1"/>
  <c r="AX24" i="1" a="1"/>
  <c r="AX24" i="1" s="1"/>
  <c r="AX65" i="1" a="1"/>
  <c r="AX65" i="1" s="1"/>
  <c r="AX84" i="1" a="1"/>
  <c r="AX84" i="1" s="1"/>
  <c r="AX95" i="1" a="1"/>
  <c r="AX95" i="1" s="1"/>
  <c r="AX111" i="1" a="1"/>
  <c r="AX111" i="1" s="1"/>
  <c r="AX127" i="1" a="1"/>
  <c r="AX127" i="1" s="1"/>
  <c r="AX143" i="1" a="1"/>
  <c r="AX143" i="1" s="1"/>
  <c r="AX154" i="1" a="1"/>
  <c r="AX154" i="1" s="1"/>
  <c r="AX162" i="1" a="1"/>
  <c r="AX162" i="1" s="1"/>
  <c r="AT36" i="1" a="1"/>
  <c r="AT36" i="1" s="1"/>
  <c r="AT52" i="1" a="1"/>
  <c r="AT52" i="1" s="1"/>
  <c r="AT67" i="1" a="1"/>
  <c r="AT67" i="1" s="1"/>
  <c r="AT83" i="1" a="1"/>
  <c r="AT83" i="1" s="1"/>
  <c r="AT99" i="1" a="1"/>
  <c r="AT99" i="1" s="1"/>
  <c r="AT115" i="1" a="1"/>
  <c r="AT115" i="1" s="1"/>
  <c r="AT130" i="1" a="1"/>
  <c r="AT130" i="1" s="1"/>
  <c r="AT143" i="1" a="1"/>
  <c r="AT143" i="1" s="1"/>
  <c r="AP29" i="1" a="1"/>
  <c r="AP29" i="1" s="1"/>
  <c r="AP45" i="1" a="1"/>
  <c r="AP45" i="1" s="1"/>
  <c r="AX45" i="1" a="1"/>
  <c r="AX45" i="1" s="1"/>
  <c r="AX79" i="1" a="1"/>
  <c r="AX79" i="1" s="1"/>
  <c r="AX101" i="1" a="1"/>
  <c r="AX101" i="1" s="1"/>
  <c r="AX117" i="1" a="1"/>
  <c r="AX117" i="1" s="1"/>
  <c r="AX133" i="1" a="1"/>
  <c r="AX133" i="1" s="1"/>
  <c r="AT23" i="1" a="1"/>
  <c r="AT23" i="1" s="1"/>
  <c r="AT39" i="1" a="1"/>
  <c r="AT39" i="1" s="1"/>
  <c r="AT55" i="1" a="1"/>
  <c r="AT55" i="1" s="1"/>
  <c r="AT71" i="1" a="1"/>
  <c r="AT71" i="1" s="1"/>
  <c r="AT87" i="1" a="1"/>
  <c r="AT87" i="1" s="1"/>
  <c r="AT100" i="1" a="1"/>
  <c r="AT100" i="1" s="1"/>
  <c r="AT116" i="1" a="1"/>
  <c r="AT116" i="1" s="1"/>
  <c r="AT133" i="1" a="1"/>
  <c r="AT133" i="1" s="1"/>
  <c r="AT149" i="1" a="1"/>
  <c r="AT149" i="1" s="1"/>
  <c r="AP35" i="1" a="1"/>
  <c r="AP35" i="1" s="1"/>
  <c r="AP51" i="1" a="1"/>
  <c r="AP51" i="1" s="1"/>
  <c r="AP67" i="1" a="1"/>
  <c r="AP67" i="1" s="1"/>
  <c r="AP83" i="1" a="1"/>
  <c r="AP83" i="1" s="1"/>
  <c r="AL30" i="1" a="1"/>
  <c r="AL30" i="1" s="1"/>
  <c r="AX40" i="1" a="1"/>
  <c r="AX40" i="1" s="1"/>
  <c r="AX73" i="1" a="1"/>
  <c r="AX73" i="1" s="1"/>
  <c r="AX85" i="1" a="1"/>
  <c r="AX85" i="1" s="1"/>
  <c r="AX99" i="1" a="1"/>
  <c r="AX99" i="1" s="1"/>
  <c r="AX115" i="1" a="1"/>
  <c r="AX115" i="1" s="1"/>
  <c r="AX131" i="1" a="1"/>
  <c r="AX131" i="1" s="1"/>
  <c r="AX147" i="1" a="1"/>
  <c r="AX147" i="1" s="1"/>
  <c r="AX155" i="1" a="1"/>
  <c r="AX155" i="1" s="1"/>
  <c r="AX163" i="1" a="1"/>
  <c r="AX163" i="1" s="1"/>
  <c r="BV28" i="1" a="1"/>
  <c r="BV28" i="1" s="1"/>
  <c r="BV42" i="1" a="1"/>
  <c r="BV42" i="1" s="1"/>
  <c r="BV56" i="1" a="1"/>
  <c r="BV56" i="1" s="1"/>
  <c r="BV88" i="1" a="1"/>
  <c r="BV88" i="1" s="1"/>
  <c r="BV104" i="1" a="1"/>
  <c r="BV104" i="1" s="1"/>
  <c r="BV120" i="1" a="1"/>
  <c r="BV120" i="1" s="1"/>
  <c r="BV136" i="1" a="1"/>
  <c r="BV136" i="1" s="1"/>
  <c r="BV152" i="1" a="1"/>
  <c r="BV152" i="1" s="1"/>
  <c r="BV168" i="1" a="1"/>
  <c r="BV168" i="1" s="1"/>
  <c r="BV23" i="1" a="1"/>
  <c r="BV23" i="1" s="1"/>
  <c r="BV40" i="1" a="1"/>
  <c r="BV40" i="1" s="1"/>
  <c r="BV54" i="1" a="1"/>
  <c r="BV54" i="1" s="1"/>
  <c r="BV70" i="1" a="1"/>
  <c r="BV70" i="1" s="1"/>
  <c r="BV86" i="1" a="1"/>
  <c r="BV86" i="1" s="1"/>
  <c r="BV105" i="1" a="1"/>
  <c r="BV105" i="1" s="1"/>
  <c r="BV121" i="1" a="1"/>
  <c r="BV121" i="1" s="1"/>
  <c r="BV137" i="1" a="1"/>
  <c r="BV137" i="1" s="1"/>
  <c r="BV153" i="1" a="1"/>
  <c r="BV153" i="1" s="1"/>
  <c r="BV169" i="1" a="1"/>
  <c r="BV169" i="1" s="1"/>
  <c r="BV24" i="1" a="1"/>
  <c r="BV24" i="1" s="1"/>
  <c r="BV55" i="1" a="1"/>
  <c r="BV55" i="1" s="1"/>
  <c r="BV71" i="1" a="1"/>
  <c r="BV71" i="1" s="1"/>
  <c r="BV87" i="1" a="1"/>
  <c r="BV87" i="1" s="1"/>
  <c r="BV113" i="1" a="1"/>
  <c r="BV113" i="1" s="1"/>
  <c r="BV145" i="1" a="1"/>
  <c r="BV145" i="1" s="1"/>
  <c r="BV177" i="1" a="1"/>
  <c r="BV177" i="1" s="1"/>
  <c r="BV188" i="1" a="1"/>
  <c r="BV188" i="1" s="1"/>
  <c r="BV204" i="1" a="1"/>
  <c r="BV204" i="1" s="1"/>
  <c r="BV220" i="1" a="1"/>
  <c r="BV220" i="1" s="1"/>
  <c r="BV236" i="1" a="1"/>
  <c r="BV236" i="1" s="1"/>
  <c r="BV37" i="1" a="1"/>
  <c r="BV37" i="1" s="1"/>
  <c r="BV69" i="1" a="1"/>
  <c r="BV69" i="1" s="1"/>
  <c r="BV96" i="1" a="1"/>
  <c r="BV96" i="1" s="1"/>
  <c r="BV128" i="1" a="1"/>
  <c r="BV128" i="1" s="1"/>
  <c r="BV160" i="1" a="1"/>
  <c r="BV160" i="1" s="1"/>
  <c r="BV189" i="1" a="1"/>
  <c r="BV189" i="1" s="1"/>
  <c r="BV205" i="1" a="1"/>
  <c r="BV205" i="1" s="1"/>
  <c r="BV221" i="1" a="1"/>
  <c r="BV221" i="1" s="1"/>
  <c r="BV237" i="1" a="1"/>
  <c r="BV237" i="1" s="1"/>
  <c r="BR28" i="1" a="1"/>
  <c r="BR28" i="1" s="1"/>
  <c r="BR48" i="1" a="1"/>
  <c r="BR48" i="1" s="1"/>
  <c r="BV31" i="1" a="1"/>
  <c r="BV31" i="1" s="1"/>
  <c r="BV57" i="1" a="1"/>
  <c r="BV57" i="1" s="1"/>
  <c r="BV89" i="1" a="1"/>
  <c r="BV89" i="1" s="1"/>
  <c r="BV122" i="1" a="1"/>
  <c r="BV122" i="1" s="1"/>
  <c r="BV154" i="1" a="1"/>
  <c r="BV154" i="1" s="1"/>
  <c r="BV186" i="1" a="1"/>
  <c r="BV186" i="1" s="1"/>
  <c r="BV202" i="1" a="1"/>
  <c r="BV202" i="1" s="1"/>
  <c r="BV218" i="1" a="1"/>
  <c r="BV218" i="1" s="1"/>
  <c r="BV234" i="1" a="1"/>
  <c r="BV234" i="1" s="1"/>
  <c r="BR22" i="1" a="1"/>
  <c r="BR22" i="1" s="1"/>
  <c r="BR38" i="1" a="1"/>
  <c r="BR38" i="1" s="1"/>
  <c r="BV82" i="1" a="1"/>
  <c r="BV82" i="1" s="1"/>
  <c r="BV190" i="1" a="1"/>
  <c r="BV190" i="1" s="1"/>
  <c r="BV244" i="1" a="1"/>
  <c r="BV244" i="1" s="1"/>
  <c r="BR41" i="1" a="1"/>
  <c r="BR41" i="1" s="1"/>
  <c r="BR70" i="1" a="1"/>
  <c r="BR70" i="1" s="1"/>
  <c r="BR83" i="1" a="1"/>
  <c r="BR83" i="1" s="1"/>
  <c r="BR97" i="1" a="1"/>
  <c r="BR97" i="1" s="1"/>
  <c r="BR113" i="1" a="1"/>
  <c r="BR113" i="1" s="1"/>
  <c r="BR129" i="1" a="1"/>
  <c r="BR129" i="1" s="1"/>
  <c r="BR140" i="1" a="1"/>
  <c r="BR140" i="1" s="1"/>
  <c r="BR148" i="1" a="1"/>
  <c r="BR148" i="1" s="1"/>
  <c r="BR156" i="1" a="1"/>
  <c r="BR156" i="1" s="1"/>
  <c r="BR164" i="1" a="1"/>
  <c r="BR164" i="1" s="1"/>
  <c r="BV144" i="1" a="1"/>
  <c r="BV144" i="1" s="1"/>
  <c r="BV213" i="1" a="1"/>
  <c r="BV213" i="1" s="1"/>
  <c r="BR34" i="1" a="1"/>
  <c r="BR34" i="1" s="1"/>
  <c r="BR57" i="1" a="1"/>
  <c r="BR57" i="1" s="1"/>
  <c r="BR72" i="1" a="1"/>
  <c r="BR72" i="1" s="1"/>
  <c r="BR86" i="1" a="1"/>
  <c r="BR86" i="1" s="1"/>
  <c r="BR131" i="1" a="1"/>
  <c r="BR131" i="1" s="1"/>
  <c r="BR191" i="1" a="1"/>
  <c r="BR191" i="1" s="1"/>
  <c r="BR207" i="1" a="1"/>
  <c r="BR207" i="1" s="1"/>
  <c r="BV58" i="1" a="1"/>
  <c r="BV58" i="1" s="1"/>
  <c r="BV176" i="1" a="1"/>
  <c r="BV176" i="1" s="1"/>
  <c r="BR21" i="1" a="1"/>
  <c r="BR21" i="1" s="1"/>
  <c r="BR52" i="1" a="1"/>
  <c r="BR52" i="1" s="1"/>
  <c r="BR65" i="1" a="1"/>
  <c r="BR65" i="1" s="1"/>
  <c r="BR82" i="1" a="1"/>
  <c r="BR82" i="1" s="1"/>
  <c r="BR99" i="1" a="1"/>
  <c r="BR99" i="1" s="1"/>
  <c r="BR115" i="1" a="1"/>
  <c r="BR115" i="1" s="1"/>
  <c r="BR130" i="1" a="1"/>
  <c r="BR130" i="1" s="1"/>
  <c r="BR139" i="1" a="1"/>
  <c r="BR139" i="1" s="1"/>
  <c r="BR147" i="1" a="1"/>
  <c r="BR147" i="1" s="1"/>
  <c r="BR155" i="1" a="1"/>
  <c r="BR155" i="1" s="1"/>
  <c r="BV166" i="1" a="1"/>
  <c r="BV166" i="1" s="1"/>
  <c r="BR80" i="1" a="1"/>
  <c r="BR80" i="1" s="1"/>
  <c r="BR114" i="1" a="1"/>
  <c r="BR114" i="1" s="1"/>
  <c r="BR169" i="1" a="1"/>
  <c r="BR169" i="1" s="1"/>
  <c r="BR196" i="1" a="1"/>
  <c r="BR196" i="1" s="1"/>
  <c r="BR215" i="1" a="1"/>
  <c r="BR215" i="1" s="1"/>
  <c r="BR226" i="1" a="1"/>
  <c r="BR226" i="1" s="1"/>
  <c r="BN29" i="1" a="1"/>
  <c r="BN29" i="1" s="1"/>
  <c r="BN45" i="1" a="1"/>
  <c r="BN45" i="1" s="1"/>
  <c r="BN61" i="1" a="1"/>
  <c r="BN61" i="1" s="1"/>
  <c r="BN76" i="1" a="1"/>
  <c r="BN76" i="1" s="1"/>
  <c r="BN92" i="1" a="1"/>
  <c r="BN92" i="1" s="1"/>
  <c r="BN108" i="1" a="1"/>
  <c r="BN108" i="1" s="1"/>
  <c r="BN123" i="1" a="1"/>
  <c r="BN123" i="1" s="1"/>
  <c r="BN140" i="1" a="1"/>
  <c r="BN140" i="1" s="1"/>
  <c r="BN154" i="1" a="1"/>
  <c r="BN154" i="1" s="1"/>
  <c r="BN162" i="1" a="1"/>
  <c r="BN162" i="1" s="1"/>
  <c r="BR44" i="1" a="1"/>
  <c r="BR44" i="1" s="1"/>
  <c r="BR124" i="1" a="1"/>
  <c r="BR124" i="1" s="1"/>
  <c r="BR182" i="1" a="1"/>
  <c r="BR182" i="1" s="1"/>
  <c r="BR201" i="1" a="1"/>
  <c r="BR201" i="1" s="1"/>
  <c r="BR220" i="1" a="1"/>
  <c r="BR220" i="1" s="1"/>
  <c r="BN22" i="1" a="1"/>
  <c r="BN22" i="1" s="1"/>
  <c r="BN38" i="1" a="1"/>
  <c r="BN38" i="1" s="1"/>
  <c r="BN54" i="1" a="1"/>
  <c r="BN54" i="1" s="1"/>
  <c r="BN72" i="1" a="1"/>
  <c r="BN72" i="1" s="1"/>
  <c r="BN88" i="1" a="1"/>
  <c r="BN88" i="1" s="1"/>
  <c r="BN102" i="1" a="1"/>
  <c r="BN102" i="1" s="1"/>
  <c r="BN118" i="1" a="1"/>
  <c r="BN118" i="1" s="1"/>
  <c r="BN136" i="1" a="1"/>
  <c r="BN136" i="1" s="1"/>
  <c r="BN150" i="1" a="1"/>
  <c r="BN150" i="1" s="1"/>
  <c r="BN177" i="1" a="1"/>
  <c r="BN177" i="1" s="1"/>
  <c r="BN193" i="1" a="1"/>
  <c r="BN193" i="1" s="1"/>
  <c r="BV216" i="1" a="1"/>
  <c r="BV216" i="1" s="1"/>
  <c r="BR110" i="1" a="1"/>
  <c r="BR110" i="1" s="1"/>
  <c r="BR163" i="1" a="1"/>
  <c r="BR163" i="1" s="1"/>
  <c r="BR183" i="1" a="1"/>
  <c r="BR183" i="1" s="1"/>
  <c r="BR197" i="1" a="1"/>
  <c r="BR197" i="1" s="1"/>
  <c r="BR224" i="1" a="1"/>
  <c r="BR224" i="1" s="1"/>
  <c r="BN28" i="1" a="1"/>
  <c r="BN28" i="1" s="1"/>
  <c r="BN44" i="1" a="1"/>
  <c r="BN44" i="1" s="1"/>
  <c r="BN60" i="1" a="1"/>
  <c r="BN60" i="1" s="1"/>
  <c r="BN75" i="1" a="1"/>
  <c r="BN75" i="1" s="1"/>
  <c r="BN91" i="1" a="1"/>
  <c r="BN91" i="1" s="1"/>
  <c r="BN104" i="1" a="1"/>
  <c r="BN104" i="1" s="1"/>
  <c r="BN120" i="1" a="1"/>
  <c r="BN120" i="1" s="1"/>
  <c r="BN134" i="1" a="1"/>
  <c r="BN134" i="1" s="1"/>
  <c r="BN153" i="1" a="1"/>
  <c r="BN153" i="1" s="1"/>
  <c r="BN163" i="1" a="1"/>
  <c r="BN163" i="1" s="1"/>
  <c r="BN179" i="1" a="1"/>
  <c r="BN179" i="1" s="1"/>
  <c r="BN195" i="1" a="1"/>
  <c r="BN195" i="1" s="1"/>
  <c r="BV195" i="1" a="1"/>
  <c r="BV195" i="1" s="1"/>
  <c r="BR61" i="1" a="1"/>
  <c r="BR61" i="1" s="1"/>
  <c r="BR112" i="1" a="1"/>
  <c r="BR112" i="1" s="1"/>
  <c r="BR176" i="1" a="1"/>
  <c r="BR176" i="1" s="1"/>
  <c r="BR193" i="1" a="1"/>
  <c r="BR193" i="1" s="1"/>
  <c r="BR219" i="1" a="1"/>
  <c r="BR219" i="1" s="1"/>
  <c r="BN23" i="1" a="1"/>
  <c r="BN23" i="1" s="1"/>
  <c r="BN39" i="1" a="1"/>
  <c r="BN39" i="1" s="1"/>
  <c r="BN55" i="1" a="1"/>
  <c r="BN55" i="1" s="1"/>
  <c r="BN71" i="1" a="1"/>
  <c r="BN71" i="1" s="1"/>
  <c r="BN87" i="1" a="1"/>
  <c r="BN87" i="1" s="1"/>
  <c r="BN137" i="1" a="1"/>
  <c r="BN137" i="1" s="1"/>
  <c r="BN187" i="1" a="1"/>
  <c r="BN187" i="1" s="1"/>
  <c r="BN208" i="1" a="1"/>
  <c r="BN208" i="1" s="1"/>
  <c r="BJ28" i="1" a="1"/>
  <c r="BJ28" i="1" s="1"/>
  <c r="BJ44" i="1" a="1"/>
  <c r="BJ44" i="1" s="1"/>
  <c r="BJ60" i="1" a="1"/>
  <c r="BJ60" i="1" s="1"/>
  <c r="BJ81" i="1" a="1"/>
  <c r="BJ81" i="1" s="1"/>
  <c r="BJ95" i="1" a="1"/>
  <c r="BJ95" i="1" s="1"/>
  <c r="BJ111" i="1" a="1"/>
  <c r="BJ111" i="1" s="1"/>
  <c r="BJ127" i="1" a="1"/>
  <c r="BJ127" i="1" s="1"/>
  <c r="BJ143" i="1" a="1"/>
  <c r="BJ143" i="1" s="1"/>
  <c r="BJ159" i="1" a="1"/>
  <c r="BJ159" i="1" s="1"/>
  <c r="BJ176" i="1" a="1"/>
  <c r="BJ176" i="1" s="1"/>
  <c r="BJ192" i="1" a="1"/>
  <c r="BJ192" i="1" s="1"/>
  <c r="BF21" i="1" a="1"/>
  <c r="BF21" i="1" s="1"/>
  <c r="BF31" i="1" a="1"/>
  <c r="BF31" i="1" s="1"/>
  <c r="BF39" i="1" a="1"/>
  <c r="BF39" i="1" s="1"/>
  <c r="BF47" i="1" a="1"/>
  <c r="BF47" i="1" s="1"/>
  <c r="BF55" i="1" a="1"/>
  <c r="BF55" i="1" s="1"/>
  <c r="BN139" i="1" a="1"/>
  <c r="BN139" i="1" s="1"/>
  <c r="BN194" i="1" a="1"/>
  <c r="BN194" i="1" s="1"/>
  <c r="BJ23" i="1" a="1"/>
  <c r="BJ23" i="1" s="1"/>
  <c r="BJ39" i="1" a="1"/>
  <c r="BJ39" i="1" s="1"/>
  <c r="BJ55" i="1" a="1"/>
  <c r="BJ55" i="1" s="1"/>
  <c r="BJ71" i="1" a="1"/>
  <c r="BJ71" i="1" s="1"/>
  <c r="BJ91" i="1" a="1"/>
  <c r="BJ91" i="1" s="1"/>
  <c r="BJ109" i="1" a="1"/>
  <c r="BJ109" i="1" s="1"/>
  <c r="BJ125" i="1" a="1"/>
  <c r="BJ125" i="1" s="1"/>
  <c r="BJ141" i="1" a="1"/>
  <c r="BJ141" i="1" s="1"/>
  <c r="BJ157" i="1" a="1"/>
  <c r="BJ157" i="1" s="1"/>
  <c r="BJ173" i="1" a="1"/>
  <c r="BJ173" i="1" s="1"/>
  <c r="BJ186" i="1" a="1"/>
  <c r="BJ186" i="1" s="1"/>
  <c r="BJ202" i="1" a="1"/>
  <c r="BJ202" i="1" s="1"/>
  <c r="BF36" i="1" a="1"/>
  <c r="BF36" i="1" s="1"/>
  <c r="BF52" i="1" a="1"/>
  <c r="BF52" i="1" s="1"/>
  <c r="BF68" i="1" a="1"/>
  <c r="BF68" i="1" s="1"/>
  <c r="BF85" i="1" a="1"/>
  <c r="BF85" i="1" s="1"/>
  <c r="BF101" i="1" a="1"/>
  <c r="BF101" i="1" s="1"/>
  <c r="BN132" i="1" a="1"/>
  <c r="BN132" i="1" s="1"/>
  <c r="BN181" i="1" a="1"/>
  <c r="BN181" i="1" s="1"/>
  <c r="BN214" i="1" a="1"/>
  <c r="BN214" i="1" s="1"/>
  <c r="BJ29" i="1" a="1"/>
  <c r="BJ29" i="1" s="1"/>
  <c r="BJ45" i="1" a="1"/>
  <c r="BJ45" i="1" s="1"/>
  <c r="BJ61" i="1" a="1"/>
  <c r="BJ61" i="1" s="1"/>
  <c r="BJ74" i="1" a="1"/>
  <c r="BJ74" i="1" s="1"/>
  <c r="BJ90" i="1" a="1"/>
  <c r="BJ90" i="1" s="1"/>
  <c r="BJ102" i="1" a="1"/>
  <c r="BJ102" i="1" s="1"/>
  <c r="BJ118" i="1" a="1"/>
  <c r="BJ118" i="1" s="1"/>
  <c r="BJ134" i="1" a="1"/>
  <c r="BJ134" i="1" s="1"/>
  <c r="BJ150" i="1" a="1"/>
  <c r="BJ150" i="1" s="1"/>
  <c r="BJ166" i="1" a="1"/>
  <c r="BJ166" i="1" s="1"/>
  <c r="BJ181" i="1" a="1"/>
  <c r="BJ181" i="1" s="1"/>
  <c r="BJ197" i="1" a="1"/>
  <c r="BJ197" i="1" s="1"/>
  <c r="BF30" i="1" a="1"/>
  <c r="BF30" i="1" s="1"/>
  <c r="BF46" i="1" a="1"/>
  <c r="BF46" i="1" s="1"/>
  <c r="BF62" i="1" a="1"/>
  <c r="BF62" i="1" s="1"/>
  <c r="BF78" i="1" a="1"/>
  <c r="BF78" i="1" s="1"/>
  <c r="BF90" i="1" a="1"/>
  <c r="BF90" i="1" s="1"/>
  <c r="BN144" i="1" a="1"/>
  <c r="BN144" i="1" s="1"/>
  <c r="BN191" i="1" a="1"/>
  <c r="BN191" i="1" s="1"/>
  <c r="BN210" i="1" a="1"/>
  <c r="BN210" i="1" s="1"/>
  <c r="BJ27" i="1" a="1"/>
  <c r="BJ27" i="1" s="1"/>
  <c r="BJ43" i="1" a="1"/>
  <c r="BJ43" i="1" s="1"/>
  <c r="BJ59" i="1" a="1"/>
  <c r="BJ59" i="1" s="1"/>
  <c r="BJ73" i="1" a="1"/>
  <c r="BJ73" i="1" s="1"/>
  <c r="BJ84" i="1" a="1"/>
  <c r="BJ84" i="1" s="1"/>
  <c r="BJ105" i="1" a="1"/>
  <c r="BJ105" i="1" s="1"/>
  <c r="BJ121" i="1" a="1"/>
  <c r="BJ121" i="1" s="1"/>
  <c r="BJ137" i="1" a="1"/>
  <c r="BJ137" i="1" s="1"/>
  <c r="BJ153" i="1" a="1"/>
  <c r="BJ153" i="1" s="1"/>
  <c r="BJ169" i="1" a="1"/>
  <c r="BJ169" i="1" s="1"/>
  <c r="BJ185" i="1" a="1"/>
  <c r="BJ185" i="1" s="1"/>
  <c r="BJ201" i="1" a="1"/>
  <c r="BJ201" i="1" s="1"/>
  <c r="BF95" i="1" a="1"/>
  <c r="BF95" i="1" s="1"/>
  <c r="BF111" i="1" a="1"/>
  <c r="BF111" i="1" s="1"/>
  <c r="BF127" i="1" a="1"/>
  <c r="BF127" i="1" s="1"/>
  <c r="BF143" i="1" a="1"/>
  <c r="BF143" i="1" s="1"/>
  <c r="BF75" i="1" a="1"/>
  <c r="BF75" i="1" s="1"/>
  <c r="BF105" i="1" a="1"/>
  <c r="BF105" i="1" s="1"/>
  <c r="BF130" i="1" a="1"/>
  <c r="BF130" i="1" s="1"/>
  <c r="BF149" i="1" a="1"/>
  <c r="BF149" i="1" s="1"/>
  <c r="BF164" i="1" a="1"/>
  <c r="BF164" i="1" s="1"/>
  <c r="BF180" i="1" a="1"/>
  <c r="BF180" i="1" s="1"/>
  <c r="BB28" i="1" a="1"/>
  <c r="BB28" i="1" s="1"/>
  <c r="BB44" i="1" a="1"/>
  <c r="BB44" i="1" s="1"/>
  <c r="BB58" i="1" a="1"/>
  <c r="BB58" i="1" s="1"/>
  <c r="BB78" i="1" a="1"/>
  <c r="BB78" i="1" s="1"/>
  <c r="BB97" i="1" a="1"/>
  <c r="BB97" i="1" s="1"/>
  <c r="BB124" i="1" a="1"/>
  <c r="BB124" i="1" s="1"/>
  <c r="BB140" i="1" a="1"/>
  <c r="BB140" i="1" s="1"/>
  <c r="BB156" i="1" a="1"/>
  <c r="BB156" i="1" s="1"/>
  <c r="AX27" i="1" a="1"/>
  <c r="AX27" i="1" s="1"/>
  <c r="AX43" i="1" a="1"/>
  <c r="AX43" i="1" s="1"/>
  <c r="AX59" i="1" a="1"/>
  <c r="AX59" i="1" s="1"/>
  <c r="AX75" i="1" a="1"/>
  <c r="AX75" i="1" s="1"/>
  <c r="BF97" i="1" a="1"/>
  <c r="BF97" i="1" s="1"/>
  <c r="BF134" i="1" a="1"/>
  <c r="BF134" i="1" s="1"/>
  <c r="BF157" i="1" a="1"/>
  <c r="BF157" i="1" s="1"/>
  <c r="BF173" i="1" a="1"/>
  <c r="BF173" i="1" s="1"/>
  <c r="BF189" i="1" a="1"/>
  <c r="BF189" i="1" s="1"/>
  <c r="BB34" i="1" a="1"/>
  <c r="BB34" i="1" s="1"/>
  <c r="BB50" i="1" a="1"/>
  <c r="BB50" i="1" s="1"/>
  <c r="BB68" i="1" a="1"/>
  <c r="BB68" i="1" s="1"/>
  <c r="BB81" i="1" a="1"/>
  <c r="BB81" i="1" s="1"/>
  <c r="BB96" i="1" a="1"/>
  <c r="BB96" i="1" s="1"/>
  <c r="BB107" i="1" a="1"/>
  <c r="BB107" i="1" s="1"/>
  <c r="BB118" i="1" a="1"/>
  <c r="BB118" i="1" s="1"/>
  <c r="BB133" i="1" a="1"/>
  <c r="BB133" i="1" s="1"/>
  <c r="BB149" i="1" a="1"/>
  <c r="BB149" i="1" s="1"/>
  <c r="BB165" i="1" a="1"/>
  <c r="BB165" i="1" s="1"/>
  <c r="BB174" i="1" a="1"/>
  <c r="BB174" i="1" s="1"/>
  <c r="AX33" i="1" a="1"/>
  <c r="AX33" i="1" s="1"/>
  <c r="BF71" i="1" a="1"/>
  <c r="BF71" i="1" s="1"/>
  <c r="BF107" i="1" a="1"/>
  <c r="BF107" i="1" s="1"/>
  <c r="BF123" i="1" a="1"/>
  <c r="BF123" i="1" s="1"/>
  <c r="BF154" i="1" a="1"/>
  <c r="BF154" i="1" s="1"/>
  <c r="BF170" i="1" a="1"/>
  <c r="BF170" i="1" s="1"/>
  <c r="BF186" i="1" a="1"/>
  <c r="BF186" i="1" s="1"/>
  <c r="BB29" i="1" a="1"/>
  <c r="BB29" i="1" s="1"/>
  <c r="BB45" i="1" a="1"/>
  <c r="BB45" i="1" s="1"/>
  <c r="BB63" i="1" a="1"/>
  <c r="BB63" i="1" s="1"/>
  <c r="BB77" i="1" a="1"/>
  <c r="BB77" i="1" s="1"/>
  <c r="BB93" i="1" a="1"/>
  <c r="BB93" i="1" s="1"/>
  <c r="BB123" i="1" a="1"/>
  <c r="BB123" i="1" s="1"/>
  <c r="BB139" i="1" a="1"/>
  <c r="BB139" i="1" s="1"/>
  <c r="BB155" i="1" a="1"/>
  <c r="BB155" i="1" s="1"/>
  <c r="AX23" i="1" a="1"/>
  <c r="AX23" i="1" s="1"/>
  <c r="AX39" i="1" a="1"/>
  <c r="AX39" i="1" s="1"/>
  <c r="AX55" i="1" a="1"/>
  <c r="AX55" i="1" s="1"/>
  <c r="AX71" i="1" a="1"/>
  <c r="AX71" i="1" s="1"/>
  <c r="BF81" i="1" a="1"/>
  <c r="BF81" i="1" s="1"/>
  <c r="BF104" i="1" a="1"/>
  <c r="BF104" i="1" s="1"/>
  <c r="BF124" i="1" a="1"/>
  <c r="BF124" i="1" s="1"/>
  <c r="BF139" i="1" a="1"/>
  <c r="BF139" i="1" s="1"/>
  <c r="BF155" i="1" a="1"/>
  <c r="BF155" i="1" s="1"/>
  <c r="BF171" i="1" a="1"/>
  <c r="BF171" i="1" s="1"/>
  <c r="BF187" i="1" a="1"/>
  <c r="BF187" i="1" s="1"/>
  <c r="BB30" i="1" a="1"/>
  <c r="BB30" i="1" s="1"/>
  <c r="BB46" i="1" a="1"/>
  <c r="BB46" i="1" s="1"/>
  <c r="BB60" i="1" a="1"/>
  <c r="BB60" i="1" s="1"/>
  <c r="BB76" i="1" a="1"/>
  <c r="BB76" i="1" s="1"/>
  <c r="BB92" i="1" a="1"/>
  <c r="BB92" i="1" s="1"/>
  <c r="BB103" i="1" a="1"/>
  <c r="BB103" i="1" s="1"/>
  <c r="BB114" i="1" a="1"/>
  <c r="BB114" i="1" s="1"/>
  <c r="BB128" i="1" a="1"/>
  <c r="BB128" i="1" s="1"/>
  <c r="BB144" i="1" a="1"/>
  <c r="BB144" i="1" s="1"/>
  <c r="BB160" i="1" a="1"/>
  <c r="BB160" i="1" s="1"/>
  <c r="BB171" i="1" a="1"/>
  <c r="BB171" i="1" s="1"/>
  <c r="AX44" i="1" a="1"/>
  <c r="AX44" i="1" s="1"/>
  <c r="AX76" i="1" a="1"/>
  <c r="AX76" i="1" s="1"/>
  <c r="AX86" i="1" a="1"/>
  <c r="AX86" i="1" s="1"/>
  <c r="AX100" i="1" a="1"/>
  <c r="AX100" i="1" s="1"/>
  <c r="AX116" i="1" a="1"/>
  <c r="AX116" i="1" s="1"/>
  <c r="AX132" i="1" a="1"/>
  <c r="AX132" i="1" s="1"/>
  <c r="AX148" i="1" a="1"/>
  <c r="AX148" i="1" s="1"/>
  <c r="AX156" i="1" a="1"/>
  <c r="AX156" i="1" s="1"/>
  <c r="AT25" i="1" a="1"/>
  <c r="AT25" i="1" s="1"/>
  <c r="AT41" i="1" a="1"/>
  <c r="AT41" i="1" s="1"/>
  <c r="AT57" i="1" a="1"/>
  <c r="AT57" i="1" s="1"/>
  <c r="AT69" i="1" a="1"/>
  <c r="AT69" i="1" s="1"/>
  <c r="AT85" i="1" a="1"/>
  <c r="AT85" i="1" s="1"/>
  <c r="AT103" i="1" a="1"/>
  <c r="AT103" i="1" s="1"/>
  <c r="AT119" i="1" a="1"/>
  <c r="AT119" i="1" s="1"/>
  <c r="AT132" i="1" a="1"/>
  <c r="AT132" i="1" s="1"/>
  <c r="AT148" i="1" a="1"/>
  <c r="AT148" i="1" s="1"/>
  <c r="AP32" i="1" a="1"/>
  <c r="AP32" i="1" s="1"/>
  <c r="AP48" i="1" a="1"/>
  <c r="AP48" i="1" s="1"/>
  <c r="AX56" i="1" a="1"/>
  <c r="AX56" i="1" s="1"/>
  <c r="AX87" i="1" a="1"/>
  <c r="AX87" i="1" s="1"/>
  <c r="AX106" i="1" a="1"/>
  <c r="AX106" i="1" s="1"/>
  <c r="AX122" i="1" a="1"/>
  <c r="AX122" i="1" s="1"/>
  <c r="AX138" i="1" a="1"/>
  <c r="AX138" i="1" s="1"/>
  <c r="AT26" i="1" a="1"/>
  <c r="AT26" i="1" s="1"/>
  <c r="AT42" i="1" a="1"/>
  <c r="AT42" i="1" s="1"/>
  <c r="AT58" i="1" a="1"/>
  <c r="AT58" i="1" s="1"/>
  <c r="AT73" i="1" a="1"/>
  <c r="AT73" i="1" s="1"/>
  <c r="AT89" i="1" a="1"/>
  <c r="AT89" i="1" s="1"/>
  <c r="AT104" i="1" a="1"/>
  <c r="AT104" i="1" s="1"/>
  <c r="AT120" i="1" a="1"/>
  <c r="AT120" i="1" s="1"/>
  <c r="AT138" i="1" a="1"/>
  <c r="AT138" i="1" s="1"/>
  <c r="AP22" i="1" a="1"/>
  <c r="AP22" i="1" s="1"/>
  <c r="AP38" i="1" a="1"/>
  <c r="AP38" i="1" s="1"/>
  <c r="AP54" i="1" a="1"/>
  <c r="AP54" i="1" s="1"/>
  <c r="AP70" i="1" a="1"/>
  <c r="AP70" i="1" s="1"/>
  <c r="AP86" i="1" a="1"/>
  <c r="AP86" i="1" s="1"/>
  <c r="AL34" i="1" a="1"/>
  <c r="AL34" i="1" s="1"/>
  <c r="AX52" i="1" a="1"/>
  <c r="AX52" i="1" s="1"/>
  <c r="AX77" i="1" a="1"/>
  <c r="AX77" i="1" s="1"/>
  <c r="AX88" i="1" a="1"/>
  <c r="AX88" i="1" s="1"/>
  <c r="AX104" i="1" a="1"/>
  <c r="AX104" i="1" s="1"/>
  <c r="AX120" i="1" a="1"/>
  <c r="AX120" i="1" s="1"/>
  <c r="AX136" i="1" a="1"/>
  <c r="AX136" i="1" s="1"/>
  <c r="AX149" i="1" a="1"/>
  <c r="AX149" i="1" s="1"/>
  <c r="AX157" i="1" a="1"/>
  <c r="AX157" i="1" s="1"/>
  <c r="AT21" i="1" a="1"/>
  <c r="AT21" i="1" s="1"/>
  <c r="BV32" i="1" a="1"/>
  <c r="BV32" i="1" s="1"/>
  <c r="BV46" i="1" a="1"/>
  <c r="BV46" i="1" s="1"/>
  <c r="BV64" i="1" a="1"/>
  <c r="BV64" i="1" s="1"/>
  <c r="BV94" i="1" a="1"/>
  <c r="BV94" i="1" s="1"/>
  <c r="BV110" i="1" a="1"/>
  <c r="BV110" i="1" s="1"/>
  <c r="BV126" i="1" a="1"/>
  <c r="BV126" i="1" s="1"/>
  <c r="BV142" i="1" a="1"/>
  <c r="BV142" i="1" s="1"/>
  <c r="BV158" i="1" a="1"/>
  <c r="BV158" i="1" s="1"/>
  <c r="BV174" i="1" a="1"/>
  <c r="BV174" i="1" s="1"/>
  <c r="BV26" i="1" a="1"/>
  <c r="BV26" i="1" s="1"/>
  <c r="BV43" i="1" a="1"/>
  <c r="BV43" i="1" s="1"/>
  <c r="BV60" i="1" a="1"/>
  <c r="BV60" i="1" s="1"/>
  <c r="BV76" i="1" a="1"/>
  <c r="BV76" i="1" s="1"/>
  <c r="BV92" i="1" a="1"/>
  <c r="BV92" i="1" s="1"/>
  <c r="BV108" i="1" a="1"/>
  <c r="BV108" i="1" s="1"/>
  <c r="BV124" i="1" a="1"/>
  <c r="BV124" i="1" s="1"/>
  <c r="BV140" i="1" a="1"/>
  <c r="BV140" i="1" s="1"/>
  <c r="BV156" i="1" a="1"/>
  <c r="BV156" i="1" s="1"/>
  <c r="BV172" i="1" a="1"/>
  <c r="BV172" i="1" s="1"/>
  <c r="BV27" i="1" a="1"/>
  <c r="BV27" i="1" s="1"/>
  <c r="BV59" i="1" a="1"/>
  <c r="BV59" i="1" s="1"/>
  <c r="BV75" i="1" a="1"/>
  <c r="BV75" i="1" s="1"/>
  <c r="BV91" i="1" a="1"/>
  <c r="BV91" i="1" s="1"/>
  <c r="BV116" i="1" a="1"/>
  <c r="BV116" i="1" s="1"/>
  <c r="BV148" i="1" a="1"/>
  <c r="BV148" i="1" s="1"/>
  <c r="BV180" i="1" a="1"/>
  <c r="BV180" i="1" s="1"/>
  <c r="BV194" i="1" a="1"/>
  <c r="BV194" i="1" s="1"/>
  <c r="BV210" i="1" a="1"/>
  <c r="BV210" i="1" s="1"/>
  <c r="BV224" i="1" a="1"/>
  <c r="BV224" i="1" s="1"/>
  <c r="BV240" i="1" a="1"/>
  <c r="BV240" i="1" s="1"/>
  <c r="BV44" i="1" a="1"/>
  <c r="BV44" i="1" s="1"/>
  <c r="BV77" i="1" a="1"/>
  <c r="BV77" i="1" s="1"/>
  <c r="BV107" i="1" a="1"/>
  <c r="BV107" i="1" s="1"/>
  <c r="BV139" i="1" a="1"/>
  <c r="BV139" i="1" s="1"/>
  <c r="BV171" i="1" a="1"/>
  <c r="BV171" i="1" s="1"/>
  <c r="BV192" i="1" a="1"/>
  <c r="BV192" i="1" s="1"/>
  <c r="BV208" i="1" a="1"/>
  <c r="BV208" i="1" s="1"/>
  <c r="BV225" i="1" a="1"/>
  <c r="BV225" i="1" s="1"/>
  <c r="BV241" i="1" a="1"/>
  <c r="BV241" i="1" s="1"/>
  <c r="BR33" i="1" a="1"/>
  <c r="BR33" i="1" s="1"/>
  <c r="BR51" i="1" a="1"/>
  <c r="BR51" i="1" s="1"/>
  <c r="BV38" i="1" a="1"/>
  <c r="BV38" i="1" s="1"/>
  <c r="BV65" i="1" a="1"/>
  <c r="BV65" i="1" s="1"/>
  <c r="BV97" i="1" a="1"/>
  <c r="BV97" i="1" s="1"/>
  <c r="BV129" i="1" a="1"/>
  <c r="BV129" i="1" s="1"/>
  <c r="BV161" i="1" a="1"/>
  <c r="BV161" i="1" s="1"/>
  <c r="BV191" i="1" a="1"/>
  <c r="BV191" i="1" s="1"/>
  <c r="BV207" i="1" a="1"/>
  <c r="BV207" i="1" s="1"/>
  <c r="BV222" i="1" a="1"/>
  <c r="BV222" i="1" s="1"/>
  <c r="BV238" i="1" a="1"/>
  <c r="BV238" i="1" s="1"/>
  <c r="BR24" i="1" a="1"/>
  <c r="BR24" i="1" s="1"/>
  <c r="BR42" i="1" a="1"/>
  <c r="BR42" i="1" s="1"/>
  <c r="BV112" i="1" a="1"/>
  <c r="BV112" i="1" s="1"/>
  <c r="BV197" i="1" a="1"/>
  <c r="BV197" i="1" s="1"/>
  <c r="BR23" i="1" a="1"/>
  <c r="BR23" i="1" s="1"/>
  <c r="BR45" i="1" a="1"/>
  <c r="BR45" i="1" s="1"/>
  <c r="BR74" i="1" a="1"/>
  <c r="BR74" i="1" s="1"/>
  <c r="BR85" i="1" a="1"/>
  <c r="BR85" i="1" s="1"/>
  <c r="BR101" i="1" a="1"/>
  <c r="BR101" i="1" s="1"/>
  <c r="BR117" i="1" a="1"/>
  <c r="BR117" i="1" s="1"/>
  <c r="BR133" i="1" a="1"/>
  <c r="BR133" i="1" s="1"/>
  <c r="BR142" i="1" a="1"/>
  <c r="BR142" i="1" s="1"/>
  <c r="BR150" i="1" a="1"/>
  <c r="BR150" i="1" s="1"/>
  <c r="BR158" i="1" a="1"/>
  <c r="BR158" i="1" s="1"/>
  <c r="BR166" i="1" a="1"/>
  <c r="BR166" i="1" s="1"/>
  <c r="BV173" i="1" a="1"/>
  <c r="BV173" i="1" s="1"/>
  <c r="BV235" i="1" a="1"/>
  <c r="BV235" i="1" s="1"/>
  <c r="BR43" i="1" a="1"/>
  <c r="BR43" i="1" s="1"/>
  <c r="BR62" i="1" a="1"/>
  <c r="BR62" i="1" s="1"/>
  <c r="BR75" i="1" a="1"/>
  <c r="BR75" i="1" s="1"/>
  <c r="BR88" i="1" a="1"/>
  <c r="BR88" i="1" s="1"/>
  <c r="BR178" i="1" a="1"/>
  <c r="BR178" i="1" s="1"/>
  <c r="BR194" i="1" a="1"/>
  <c r="BR194" i="1" s="1"/>
  <c r="BR210" i="1" a="1"/>
  <c r="BR210" i="1" s="1"/>
  <c r="BV74" i="1" a="1"/>
  <c r="BV74" i="1" s="1"/>
  <c r="BV200" i="1" a="1"/>
  <c r="BV200" i="1" s="1"/>
  <c r="BR30" i="1" a="1"/>
  <c r="BR30" i="1" s="1"/>
  <c r="BR55" i="1" a="1"/>
  <c r="BR55" i="1" s="1"/>
  <c r="BR69" i="1" a="1"/>
  <c r="BR69" i="1" s="1"/>
  <c r="BR87" i="1" a="1"/>
  <c r="BR87" i="1" s="1"/>
  <c r="BR103" i="1" a="1"/>
  <c r="BR103" i="1" s="1"/>
  <c r="BR119" i="1" a="1"/>
  <c r="BR119" i="1" s="1"/>
  <c r="BR132" i="1" a="1"/>
  <c r="BR132" i="1" s="1"/>
  <c r="BR141" i="1" a="1"/>
  <c r="BR141" i="1" s="1"/>
  <c r="BR149" i="1" a="1"/>
  <c r="BR149" i="1" s="1"/>
  <c r="BR157" i="1" a="1"/>
  <c r="BR157" i="1" s="1"/>
  <c r="BV243" i="1" a="1"/>
  <c r="BV243" i="1" s="1"/>
  <c r="BR90" i="1" a="1"/>
  <c r="BR90" i="1" s="1"/>
  <c r="BR122" i="1" a="1"/>
  <c r="BR122" i="1" s="1"/>
  <c r="BR174" i="1" a="1"/>
  <c r="BR174" i="1" s="1"/>
  <c r="BR198" i="1" a="1"/>
  <c r="BR198" i="1" s="1"/>
  <c r="BR217" i="1" a="1"/>
  <c r="BR217" i="1" s="1"/>
  <c r="BR232" i="1" a="1"/>
  <c r="BR232" i="1" s="1"/>
  <c r="BN32" i="1" a="1"/>
  <c r="BN32" i="1" s="1"/>
  <c r="BN48" i="1" a="1"/>
  <c r="BN48" i="1" s="1"/>
  <c r="BN64" i="1" a="1"/>
  <c r="BN64" i="1" s="1"/>
  <c r="BN78" i="1" a="1"/>
  <c r="BN78" i="1" s="1"/>
  <c r="BN97" i="1" a="1"/>
  <c r="BN97" i="1" s="1"/>
  <c r="BN113" i="1" a="1"/>
  <c r="BN113" i="1" s="1"/>
  <c r="BN128" i="1" a="1"/>
  <c r="BN128" i="1" s="1"/>
  <c r="BN142" i="1" a="1"/>
  <c r="BN142" i="1" s="1"/>
  <c r="BN156" i="1" a="1"/>
  <c r="BN156" i="1" s="1"/>
  <c r="BN165" i="1" a="1"/>
  <c r="BN165" i="1" s="1"/>
  <c r="BR100" i="1" a="1"/>
  <c r="BR100" i="1" s="1"/>
  <c r="BR172" i="1" a="1"/>
  <c r="BR172" i="1" s="1"/>
  <c r="BR187" i="1" a="1"/>
  <c r="BR187" i="1" s="1"/>
  <c r="BR204" i="1" a="1"/>
  <c r="BR204" i="1" s="1"/>
  <c r="BR225" i="1" a="1"/>
  <c r="BR225" i="1" s="1"/>
  <c r="BN27" i="1" a="1"/>
  <c r="BN27" i="1" s="1"/>
  <c r="BN43" i="1" a="1"/>
  <c r="BN43" i="1" s="1"/>
  <c r="BN59" i="1" a="1"/>
  <c r="BN59" i="1" s="1"/>
  <c r="BN74" i="1" a="1"/>
  <c r="BN74" i="1" s="1"/>
  <c r="BN90" i="1" a="1"/>
  <c r="BN90" i="1" s="1"/>
  <c r="BN107" i="1" a="1"/>
  <c r="BN107" i="1" s="1"/>
  <c r="BN124" i="1" a="1"/>
  <c r="BN124" i="1" s="1"/>
  <c r="BN138" i="1" a="1"/>
  <c r="BN138" i="1" s="1"/>
  <c r="BN167" i="1" a="1"/>
  <c r="BN167" i="1" s="1"/>
  <c r="BN183" i="1" a="1"/>
  <c r="BN183" i="1" s="1"/>
  <c r="BN199" i="1" a="1"/>
  <c r="BN199" i="1" s="1"/>
  <c r="BR58" i="1" a="1"/>
  <c r="BR58" i="1" s="1"/>
  <c r="BR118" i="1" a="1"/>
  <c r="BR118" i="1" s="1"/>
  <c r="BR167" i="1" a="1"/>
  <c r="BR167" i="1" s="1"/>
  <c r="BR185" i="1" a="1"/>
  <c r="BR185" i="1" s="1"/>
  <c r="BR206" i="1" a="1"/>
  <c r="BR206" i="1" s="1"/>
  <c r="BR229" i="1" a="1"/>
  <c r="BR229" i="1" s="1"/>
  <c r="BN33" i="1" a="1"/>
  <c r="BN33" i="1" s="1"/>
  <c r="BN49" i="1" a="1"/>
  <c r="BN49" i="1" s="1"/>
  <c r="BN65" i="1" a="1"/>
  <c r="BN65" i="1" s="1"/>
  <c r="BN81" i="1" a="1"/>
  <c r="BN81" i="1" s="1"/>
  <c r="BN93" i="1" a="1"/>
  <c r="BN93" i="1" s="1"/>
  <c r="BN109" i="1" a="1"/>
  <c r="BN109" i="1" s="1"/>
  <c r="BN122" i="1" a="1"/>
  <c r="BN122" i="1" s="1"/>
  <c r="BN141" i="1" a="1"/>
  <c r="BN141" i="1" s="1"/>
  <c r="BN155" i="1" a="1"/>
  <c r="BN155" i="1" s="1"/>
  <c r="BN166" i="1" a="1"/>
  <c r="BN166" i="1" s="1"/>
  <c r="BN182" i="1" a="1"/>
  <c r="BN182" i="1" s="1"/>
  <c r="BN198" i="1" a="1"/>
  <c r="BN198" i="1" s="1"/>
  <c r="BV227" i="1" a="1"/>
  <c r="BV227" i="1" s="1"/>
  <c r="BR78" i="1" a="1"/>
  <c r="BR78" i="1" s="1"/>
  <c r="BR120" i="1" a="1"/>
  <c r="BR120" i="1" s="1"/>
  <c r="BR179" i="1" a="1"/>
  <c r="BR179" i="1" s="1"/>
  <c r="BR202" i="1" a="1"/>
  <c r="BR202" i="1" s="1"/>
  <c r="BR222" i="1" a="1"/>
  <c r="BR222" i="1" s="1"/>
  <c r="BN26" i="1" a="1"/>
  <c r="BN26" i="1" s="1"/>
  <c r="BN42" i="1" a="1"/>
  <c r="BN42" i="1" s="1"/>
  <c r="BN58" i="1" a="1"/>
  <c r="BN58" i="1" s="1"/>
  <c r="BN77" i="1" a="1"/>
  <c r="BN77" i="1" s="1"/>
  <c r="BN106" i="1" a="1"/>
  <c r="BN106" i="1" s="1"/>
  <c r="BN146" i="1" a="1"/>
  <c r="BN146" i="1" s="1"/>
  <c r="BN192" i="1" a="1"/>
  <c r="BN192" i="1" s="1"/>
  <c r="BN213" i="1" a="1"/>
  <c r="BN213" i="1" s="1"/>
  <c r="BJ33" i="1" a="1"/>
  <c r="BJ33" i="1" s="1"/>
  <c r="BJ49" i="1" a="1"/>
  <c r="BJ49" i="1" s="1"/>
  <c r="BJ65" i="1" a="1"/>
  <c r="BJ65" i="1" s="1"/>
  <c r="BJ86" i="1" a="1"/>
  <c r="BJ86" i="1" s="1"/>
  <c r="BJ98" i="1" a="1"/>
  <c r="BJ98" i="1" s="1"/>
  <c r="BJ114" i="1" a="1"/>
  <c r="BJ114" i="1" s="1"/>
  <c r="BJ130" i="1" a="1"/>
  <c r="BJ130" i="1" s="1"/>
  <c r="BJ146" i="1" a="1"/>
  <c r="BJ146" i="1" s="1"/>
  <c r="BJ162" i="1" a="1"/>
  <c r="BJ162" i="1" s="1"/>
  <c r="BJ182" i="1" a="1"/>
  <c r="BJ182" i="1" s="1"/>
  <c r="BJ198" i="1" a="1"/>
  <c r="BJ198" i="1" s="1"/>
  <c r="BF25" i="1" a="1"/>
  <c r="BF25" i="1" s="1"/>
  <c r="BF33" i="1" a="1"/>
  <c r="BF33" i="1" s="1"/>
  <c r="BF41" i="1" a="1"/>
  <c r="BF41" i="1" s="1"/>
  <c r="BF49" i="1" a="1"/>
  <c r="BF49" i="1" s="1"/>
  <c r="BF57" i="1" a="1"/>
  <c r="BF57" i="1" s="1"/>
  <c r="BN175" i="1" a="1"/>
  <c r="BN175" i="1" s="1"/>
  <c r="BN209" i="1" a="1"/>
  <c r="BN209" i="1" s="1"/>
  <c r="BJ26" i="1" a="1"/>
  <c r="BJ26" i="1" s="1"/>
  <c r="BJ42" i="1" a="1"/>
  <c r="BJ42" i="1" s="1"/>
  <c r="BJ58" i="1" a="1"/>
  <c r="BJ58" i="1" s="1"/>
  <c r="BJ75" i="1" a="1"/>
  <c r="BJ75" i="1" s="1"/>
  <c r="BJ96" i="1" a="1"/>
  <c r="BJ96" i="1" s="1"/>
  <c r="BJ112" i="1" a="1"/>
  <c r="BJ112" i="1" s="1"/>
  <c r="BJ128" i="1" a="1"/>
  <c r="BJ128" i="1" s="1"/>
  <c r="BJ144" i="1" a="1"/>
  <c r="BJ144" i="1" s="1"/>
  <c r="BJ160" i="1" a="1"/>
  <c r="BJ160" i="1" s="1"/>
  <c r="BJ175" i="1" a="1"/>
  <c r="BJ175" i="1" s="1"/>
  <c r="BJ191" i="1" a="1"/>
  <c r="BJ191" i="1" s="1"/>
  <c r="BF22" i="1" a="1"/>
  <c r="BF22" i="1" s="1"/>
  <c r="BF40" i="1" a="1"/>
  <c r="BF40" i="1" s="1"/>
  <c r="BF56" i="1" a="1"/>
  <c r="BF56" i="1" s="1"/>
  <c r="BF72" i="1" a="1"/>
  <c r="BF72" i="1" s="1"/>
  <c r="BF88" i="1" a="1"/>
  <c r="BF88" i="1" s="1"/>
  <c r="BF103" i="1" a="1"/>
  <c r="BF103" i="1" s="1"/>
  <c r="BN151" i="1" a="1"/>
  <c r="BN151" i="1" s="1"/>
  <c r="BN190" i="1" a="1"/>
  <c r="BN190" i="1" s="1"/>
  <c r="BN216" i="1" a="1"/>
  <c r="BN216" i="1" s="1"/>
  <c r="BJ32" i="1" a="1"/>
  <c r="BJ32" i="1" s="1"/>
  <c r="BJ48" i="1" a="1"/>
  <c r="BJ48" i="1" s="1"/>
  <c r="BJ64" i="1" a="1"/>
  <c r="BJ64" i="1" s="1"/>
  <c r="BJ76" i="1" a="1"/>
  <c r="BJ76" i="1" s="1"/>
  <c r="BJ92" i="1" a="1"/>
  <c r="BJ92" i="1" s="1"/>
  <c r="BJ107" i="1" a="1"/>
  <c r="BJ107" i="1" s="1"/>
  <c r="BJ123" i="1" a="1"/>
  <c r="BJ123" i="1" s="1"/>
  <c r="BJ139" i="1" a="1"/>
  <c r="BJ139" i="1" s="1"/>
  <c r="BJ155" i="1" a="1"/>
  <c r="BJ155" i="1" s="1"/>
  <c r="BJ171" i="1" a="1"/>
  <c r="BJ171" i="1" s="1"/>
  <c r="BJ184" i="1" a="1"/>
  <c r="BJ184" i="1" s="1"/>
  <c r="BJ200" i="1" a="1"/>
  <c r="BJ200" i="1" s="1"/>
  <c r="BF34" i="1" a="1"/>
  <c r="BF34" i="1" s="1"/>
  <c r="BF50" i="1" a="1"/>
  <c r="BF50" i="1" s="1"/>
  <c r="BF66" i="1" a="1"/>
  <c r="BF66" i="1" s="1"/>
  <c r="BF82" i="1" a="1"/>
  <c r="BF82" i="1" s="1"/>
  <c r="BN98" i="1" a="1"/>
  <c r="BN98" i="1" s="1"/>
  <c r="BN161" i="1" a="1"/>
  <c r="BN161" i="1" s="1"/>
  <c r="BN196" i="1" a="1"/>
  <c r="BN196" i="1" s="1"/>
  <c r="BN212" i="1" a="1"/>
  <c r="BN212" i="1" s="1"/>
  <c r="BJ30" i="1" a="1"/>
  <c r="BJ30" i="1" s="1"/>
  <c r="BJ46" i="1" a="1"/>
  <c r="BJ46" i="1" s="1"/>
  <c r="BJ62" i="1" a="1"/>
  <c r="BJ62" i="1" s="1"/>
  <c r="BJ78" i="1" a="1"/>
  <c r="BJ78" i="1" s="1"/>
  <c r="BJ87" i="1" a="1"/>
  <c r="BJ87" i="1" s="1"/>
  <c r="BJ108" i="1" a="1"/>
  <c r="BJ108" i="1" s="1"/>
  <c r="BJ124" i="1" a="1"/>
  <c r="BJ124" i="1" s="1"/>
  <c r="BJ140" i="1" a="1"/>
  <c r="BJ140" i="1" s="1"/>
  <c r="BJ156" i="1" a="1"/>
  <c r="BJ156" i="1" s="1"/>
  <c r="BJ172" i="1" a="1"/>
  <c r="BJ172" i="1" s="1"/>
  <c r="BJ188" i="1" a="1"/>
  <c r="BJ188" i="1" s="1"/>
  <c r="BJ204" i="1" a="1"/>
  <c r="BJ204" i="1" s="1"/>
  <c r="BF100" i="1" a="1"/>
  <c r="BF100" i="1" s="1"/>
  <c r="BF116" i="1" a="1"/>
  <c r="BF116" i="1" s="1"/>
  <c r="BF132" i="1" a="1"/>
  <c r="BF132" i="1" s="1"/>
  <c r="BF148" i="1" a="1"/>
  <c r="BF148" i="1" s="1"/>
  <c r="BF83" i="1" a="1"/>
  <c r="BF83" i="1" s="1"/>
  <c r="BF115" i="1" a="1"/>
  <c r="BF115" i="1" s="1"/>
  <c r="BF137" i="1" a="1"/>
  <c r="BF137" i="1" s="1"/>
  <c r="BF151" i="1" a="1"/>
  <c r="BF151" i="1" s="1"/>
  <c r="BF168" i="1" a="1"/>
  <c r="BF168" i="1" s="1"/>
  <c r="BF184" i="1" a="1"/>
  <c r="BF184" i="1" s="1"/>
  <c r="BB33" i="1" a="1"/>
  <c r="BB33" i="1" s="1"/>
  <c r="BB49" i="1" a="1"/>
  <c r="BB49" i="1" s="1"/>
  <c r="BB61" i="1" a="1"/>
  <c r="BB61" i="1" s="1"/>
  <c r="BB83" i="1" a="1"/>
  <c r="BB83" i="1" s="1"/>
  <c r="BB105" i="1" a="1"/>
  <c r="BB105" i="1" s="1"/>
  <c r="BB126" i="1" a="1"/>
  <c r="BB126" i="1" s="1"/>
  <c r="BB142" i="1" a="1"/>
  <c r="BB142" i="1" s="1"/>
  <c r="BB158" i="1" a="1"/>
  <c r="BB158" i="1" s="1"/>
  <c r="AX30" i="1" a="1"/>
  <c r="AX30" i="1" s="1"/>
  <c r="AX46" i="1" a="1"/>
  <c r="AX46" i="1" s="1"/>
  <c r="AX62" i="1" a="1"/>
  <c r="AX62" i="1" s="1"/>
  <c r="BF61" i="1" a="1"/>
  <c r="BF61" i="1" s="1"/>
  <c r="BF113" i="1" a="1"/>
  <c r="BF113" i="1" s="1"/>
  <c r="BF144" i="1" a="1"/>
  <c r="BF144" i="1" s="1"/>
  <c r="BF161" i="1" a="1"/>
  <c r="BF161" i="1" s="1"/>
  <c r="BF177" i="1" a="1"/>
  <c r="BF177" i="1" s="1"/>
  <c r="BB23" i="1" a="1"/>
  <c r="BB23" i="1" s="1"/>
  <c r="BB39" i="1" a="1"/>
  <c r="BB39" i="1" s="1"/>
  <c r="BB56" i="1" a="1"/>
  <c r="BB56" i="1" s="1"/>
  <c r="BB72" i="1" a="1"/>
  <c r="BB72" i="1" s="1"/>
  <c r="BB84" i="1" a="1"/>
  <c r="BB84" i="1" s="1"/>
  <c r="BB99" i="1" a="1"/>
  <c r="BB99" i="1" s="1"/>
  <c r="BB110" i="1" a="1"/>
  <c r="BB110" i="1" s="1"/>
  <c r="BB120" i="1" a="1"/>
  <c r="BB120" i="1" s="1"/>
  <c r="BB136" i="1" a="1"/>
  <c r="BB136" i="1" s="1"/>
  <c r="BB152" i="1" a="1"/>
  <c r="BB152" i="1" s="1"/>
  <c r="BB168" i="1" a="1"/>
  <c r="BB168" i="1" s="1"/>
  <c r="BB176" i="1" a="1"/>
  <c r="BB176" i="1" s="1"/>
  <c r="AX36" i="1" a="1"/>
  <c r="AX36" i="1" s="1"/>
  <c r="BF79" i="1" a="1"/>
  <c r="BF79" i="1" s="1"/>
  <c r="BF110" i="1" a="1"/>
  <c r="BF110" i="1" s="1"/>
  <c r="BF129" i="1" a="1"/>
  <c r="BF129" i="1" s="1"/>
  <c r="BF158" i="1" a="1"/>
  <c r="BF158" i="1" s="1"/>
  <c r="BF174" i="1" a="1"/>
  <c r="BF174" i="1" s="1"/>
  <c r="BF190" i="1" a="1"/>
  <c r="BF190" i="1" s="1"/>
  <c r="BB32" i="1" a="1"/>
  <c r="BB32" i="1" s="1"/>
  <c r="BB48" i="1" a="1"/>
  <c r="BB48" i="1" s="1"/>
  <c r="BB66" i="1" a="1"/>
  <c r="BB66" i="1" s="1"/>
  <c r="BB80" i="1" a="1"/>
  <c r="BB80" i="1" s="1"/>
  <c r="BB101" i="1" a="1"/>
  <c r="BB101" i="1" s="1"/>
  <c r="BB129" i="1" a="1"/>
  <c r="BB129" i="1" s="1"/>
  <c r="BB145" i="1" a="1"/>
  <c r="BB145" i="1" s="1"/>
  <c r="BB161" i="1" a="1"/>
  <c r="BB161" i="1" s="1"/>
  <c r="AX26" i="1" a="1"/>
  <c r="AX26" i="1" s="1"/>
  <c r="AX42" i="1" a="1"/>
  <c r="AX42" i="1" s="1"/>
  <c r="AX58" i="1" a="1"/>
  <c r="AX58" i="1" s="1"/>
  <c r="AX74" i="1" a="1"/>
  <c r="AX74" i="1" s="1"/>
  <c r="BF89" i="1" a="1"/>
  <c r="BF89" i="1" s="1"/>
  <c r="BF112" i="1" a="1"/>
  <c r="BF112" i="1" s="1"/>
  <c r="BF126" i="1" a="1"/>
  <c r="BF126" i="1" s="1"/>
  <c r="BF145" i="1" a="1"/>
  <c r="BF145" i="1" s="1"/>
  <c r="BF159" i="1" a="1"/>
  <c r="BF159" i="1" s="1"/>
  <c r="BF175" i="1" a="1"/>
  <c r="BF175" i="1" s="1"/>
  <c r="BF191" i="1" a="1"/>
  <c r="BF191" i="1" s="1"/>
  <c r="BB35" i="1" a="1"/>
  <c r="BB35" i="1" s="1"/>
  <c r="BB51" i="1" a="1"/>
  <c r="BB51" i="1" s="1"/>
  <c r="BB64" i="1" a="1"/>
  <c r="BB64" i="1" s="1"/>
  <c r="BB82" i="1" a="1"/>
  <c r="BB82" i="1" s="1"/>
  <c r="BB95" i="1" a="1"/>
  <c r="BB95" i="1" s="1"/>
  <c r="BB106" i="1" a="1"/>
  <c r="BB106" i="1" s="1"/>
  <c r="BB116" i="1" a="1"/>
  <c r="BB116" i="1" s="1"/>
  <c r="BB130" i="1" a="1"/>
  <c r="BB130" i="1" s="1"/>
  <c r="BB146" i="1" a="1"/>
  <c r="BB146" i="1" s="1"/>
  <c r="BB162" i="1" a="1"/>
  <c r="BB162" i="1" s="1"/>
  <c r="BB173" i="1" a="1"/>
  <c r="BB173" i="1" s="1"/>
  <c r="AX49" i="1" a="1"/>
  <c r="AX49" i="1" s="1"/>
  <c r="AX78" i="1" a="1"/>
  <c r="AX78" i="1" s="1"/>
  <c r="AX89" i="1" a="1"/>
  <c r="AX89" i="1" s="1"/>
  <c r="AX103" i="1" a="1"/>
  <c r="AX103" i="1" s="1"/>
  <c r="AX119" i="1" a="1"/>
  <c r="AX119" i="1" s="1"/>
  <c r="AX135" i="1" a="1"/>
  <c r="AX135" i="1" s="1"/>
  <c r="AX150" i="1" a="1"/>
  <c r="AX150" i="1" s="1"/>
  <c r="AX158" i="1" a="1"/>
  <c r="AX158" i="1" s="1"/>
  <c r="AT28" i="1" a="1"/>
  <c r="AT28" i="1" s="1"/>
  <c r="AT44" i="1" a="1"/>
  <c r="AT44" i="1" s="1"/>
  <c r="AT60" i="1" a="1"/>
  <c r="AT60" i="1" s="1"/>
  <c r="AT72" i="1" a="1"/>
  <c r="AT72" i="1" s="1"/>
  <c r="AT88" i="1" a="1"/>
  <c r="AT88" i="1" s="1"/>
  <c r="AT107" i="1" a="1"/>
  <c r="AT107" i="1" s="1"/>
  <c r="AT123" i="1" a="1"/>
  <c r="AT123" i="1" s="1"/>
  <c r="AT135" i="1" a="1"/>
  <c r="AT135" i="1" s="1"/>
  <c r="AP21" i="1" a="1"/>
  <c r="AP21" i="1" s="1"/>
  <c r="AP37" i="1" a="1"/>
  <c r="AP37" i="1" s="1"/>
  <c r="BB177" i="1" a="1"/>
  <c r="BB177" i="1" s="1"/>
  <c r="AX61" i="1" a="1"/>
  <c r="AX61" i="1" s="1"/>
  <c r="AX93" i="1" a="1"/>
  <c r="AX93" i="1" s="1"/>
  <c r="AX109" i="1" a="1"/>
  <c r="AX109" i="1" s="1"/>
  <c r="AX125" i="1" a="1"/>
  <c r="AX125" i="1" s="1"/>
  <c r="AX141" i="1" a="1"/>
  <c r="AX141" i="1" s="1"/>
  <c r="AT31" i="1" a="1"/>
  <c r="AT31" i="1" s="1"/>
  <c r="AT47" i="1" a="1"/>
  <c r="AT47" i="1" s="1"/>
  <c r="AT63" i="1" a="1"/>
  <c r="AT63" i="1" s="1"/>
  <c r="AT76" i="1" a="1"/>
  <c r="AT76" i="1" s="1"/>
  <c r="AT92" i="1" a="1"/>
  <c r="AT92" i="1" s="1"/>
  <c r="AT108" i="1" a="1"/>
  <c r="AT108" i="1" s="1"/>
  <c r="AT124" i="1" a="1"/>
  <c r="AT124" i="1" s="1"/>
  <c r="AT141" i="1" a="1"/>
  <c r="AT141" i="1" s="1"/>
  <c r="AP27" i="1" a="1"/>
  <c r="AP27" i="1" s="1"/>
  <c r="AP43" i="1" a="1"/>
  <c r="AP43" i="1" s="1"/>
  <c r="AP59" i="1" a="1"/>
  <c r="AP59" i="1" s="1"/>
  <c r="BV35" i="1" a="1"/>
  <c r="BV35" i="1" s="1"/>
  <c r="BV49" i="1" a="1"/>
  <c r="BV49" i="1" s="1"/>
  <c r="BV72" i="1" a="1"/>
  <c r="BV72" i="1" s="1"/>
  <c r="BV99" i="1" a="1"/>
  <c r="BV99" i="1" s="1"/>
  <c r="BV115" i="1" a="1"/>
  <c r="BV115" i="1" s="1"/>
  <c r="BV131" i="1" a="1"/>
  <c r="BV131" i="1" s="1"/>
  <c r="BV147" i="1" a="1"/>
  <c r="BV147" i="1" s="1"/>
  <c r="BV163" i="1" a="1"/>
  <c r="BV163" i="1" s="1"/>
  <c r="BV179" i="1" a="1"/>
  <c r="BV179" i="1" s="1"/>
  <c r="BV29" i="1" a="1"/>
  <c r="BV29" i="1" s="1"/>
  <c r="BV47" i="1" a="1"/>
  <c r="BV47" i="1" s="1"/>
  <c r="BV62" i="1" a="1"/>
  <c r="BV62" i="1" s="1"/>
  <c r="BV78" i="1" a="1"/>
  <c r="BV78" i="1" s="1"/>
  <c r="BV98" i="1" a="1"/>
  <c r="BV98" i="1" s="1"/>
  <c r="BV114" i="1" a="1"/>
  <c r="BV114" i="1" s="1"/>
  <c r="BV130" i="1" a="1"/>
  <c r="BV130" i="1" s="1"/>
  <c r="BV146" i="1" a="1"/>
  <c r="BV146" i="1" s="1"/>
  <c r="BV162" i="1" a="1"/>
  <c r="BV162" i="1" s="1"/>
  <c r="BV178" i="1" a="1"/>
  <c r="BV178" i="1" s="1"/>
  <c r="BV34" i="1" a="1"/>
  <c r="BV34" i="1" s="1"/>
  <c r="BV63" i="1" a="1"/>
  <c r="BV63" i="1" s="1"/>
  <c r="BV79" i="1" a="1"/>
  <c r="BV79" i="1" s="1"/>
  <c r="BV95" i="1" a="1"/>
  <c r="BV95" i="1" s="1"/>
  <c r="BV127" i="1" a="1"/>
  <c r="BV127" i="1" s="1"/>
  <c r="BV159" i="1" a="1"/>
  <c r="BV159" i="1" s="1"/>
  <c r="BV183" i="1" a="1"/>
  <c r="BV183" i="1" s="1"/>
  <c r="BV199" i="1" a="1"/>
  <c r="BV199" i="1" s="1"/>
  <c r="BV215" i="1" a="1"/>
  <c r="BV215" i="1" s="1"/>
  <c r="BV228" i="1" a="1"/>
  <c r="BV228" i="1" s="1"/>
  <c r="BV22" i="1" a="1"/>
  <c r="BV22" i="1" s="1"/>
  <c r="BV51" i="1" a="1"/>
  <c r="BV51" i="1" s="1"/>
  <c r="BV85" i="1" a="1"/>
  <c r="BV85" i="1" s="1"/>
  <c r="BV118" i="1" a="1"/>
  <c r="BV118" i="1" s="1"/>
  <c r="BV150" i="1" a="1"/>
  <c r="BV150" i="1" s="1"/>
  <c r="BV182" i="1" a="1"/>
  <c r="BV182" i="1" s="1"/>
  <c r="BV198" i="1" a="1"/>
  <c r="BV198" i="1" s="1"/>
  <c r="BV214" i="1" a="1"/>
  <c r="BV214" i="1" s="1"/>
  <c r="BV229" i="1" a="1"/>
  <c r="BV229" i="1" s="1"/>
  <c r="BV245" i="1" a="1"/>
  <c r="BV245" i="1" s="1"/>
  <c r="BR35" i="1" a="1"/>
  <c r="BR35" i="1" s="1"/>
  <c r="BR56" i="1" a="1"/>
  <c r="BR56" i="1" s="1"/>
  <c r="BV45" i="1" a="1"/>
  <c r="BV45" i="1" s="1"/>
  <c r="BV73" i="1" a="1"/>
  <c r="BV73" i="1" s="1"/>
  <c r="BV100" i="1" a="1"/>
  <c r="BV100" i="1" s="1"/>
  <c r="BV132" i="1" a="1"/>
  <c r="BV132" i="1" s="1"/>
  <c r="BV164" i="1" a="1"/>
  <c r="BV164" i="1" s="1"/>
  <c r="BV193" i="1" a="1"/>
  <c r="BV193" i="1" s="1"/>
  <c r="BV209" i="1" a="1"/>
  <c r="BV209" i="1" s="1"/>
  <c r="BV226" i="1" a="1"/>
  <c r="BV226" i="1" s="1"/>
  <c r="BV242" i="1" a="1"/>
  <c r="BV242" i="1" s="1"/>
  <c r="BR29" i="1" a="1"/>
  <c r="BR29" i="1" s="1"/>
  <c r="BV48" i="1" a="1"/>
  <c r="BV48" i="1" s="1"/>
  <c r="BV141" i="1" a="1"/>
  <c r="BV141" i="1" s="1"/>
  <c r="BV211" i="1" a="1"/>
  <c r="BV211" i="1" s="1"/>
  <c r="BR32" i="1" a="1"/>
  <c r="BR32" i="1" s="1"/>
  <c r="BR66" i="1" a="1"/>
  <c r="BR66" i="1" s="1"/>
  <c r="BR76" i="1" a="1"/>
  <c r="BR76" i="1" s="1"/>
  <c r="BR92" i="1" a="1"/>
  <c r="BR92" i="1" s="1"/>
  <c r="BR105" i="1" a="1"/>
  <c r="BR105" i="1" s="1"/>
  <c r="BR121" i="1" a="1"/>
  <c r="BR121" i="1" s="1"/>
  <c r="BR136" i="1" a="1"/>
  <c r="BR136" i="1" s="1"/>
  <c r="BR144" i="1" a="1"/>
  <c r="BR144" i="1" s="1"/>
  <c r="BR152" i="1" a="1"/>
  <c r="BR152" i="1" s="1"/>
  <c r="BR160" i="1" a="1"/>
  <c r="BR160" i="1" s="1"/>
  <c r="BR168" i="1" a="1"/>
  <c r="BR168" i="1" s="1"/>
  <c r="BV184" i="1" a="1"/>
  <c r="BV184" i="1" s="1"/>
  <c r="BV247" i="1" a="1"/>
  <c r="BV247" i="1" s="1"/>
  <c r="BR49" i="1" a="1"/>
  <c r="BR49" i="1" s="1"/>
  <c r="BR64" i="1" a="1"/>
  <c r="BR64" i="1" s="1"/>
  <c r="BR77" i="1" a="1"/>
  <c r="BR77" i="1" s="1"/>
  <c r="BR91" i="1" a="1"/>
  <c r="BR91" i="1" s="1"/>
  <c r="BR184" i="1" a="1"/>
  <c r="BR184" i="1" s="1"/>
  <c r="BR200" i="1" a="1"/>
  <c r="BR200" i="1" s="1"/>
  <c r="BR216" i="1" a="1"/>
  <c r="BR216" i="1" s="1"/>
  <c r="BV90" i="1" a="1"/>
  <c r="BV90" i="1" s="1"/>
  <c r="BV223" i="1" a="1"/>
  <c r="BV223" i="1" s="1"/>
  <c r="BR39" i="1" a="1"/>
  <c r="BR39" i="1" s="1"/>
  <c r="BR60" i="1" a="1"/>
  <c r="BR60" i="1" s="1"/>
  <c r="BR71" i="1" a="1"/>
  <c r="BR71" i="1" s="1"/>
  <c r="BR89" i="1" a="1"/>
  <c r="BR89" i="1" s="1"/>
  <c r="BR107" i="1" a="1"/>
  <c r="BR107" i="1" s="1"/>
  <c r="BR123" i="1" a="1"/>
  <c r="BR123" i="1" s="1"/>
  <c r="BR135" i="1" a="1"/>
  <c r="BR135" i="1" s="1"/>
  <c r="BR143" i="1" a="1"/>
  <c r="BR143" i="1" s="1"/>
  <c r="BR151" i="1" a="1"/>
  <c r="BR151" i="1" s="1"/>
  <c r="BR159" i="1" a="1"/>
  <c r="BR159" i="1" s="1"/>
  <c r="BR40" i="1" a="1"/>
  <c r="BR40" i="1" s="1"/>
  <c r="BR98" i="1" a="1"/>
  <c r="BR98" i="1" s="1"/>
  <c r="BR161" i="1" a="1"/>
  <c r="BR161" i="1" s="1"/>
  <c r="BR177" i="1" a="1"/>
  <c r="BR177" i="1" s="1"/>
  <c r="BR203" i="1" a="1"/>
  <c r="BR203" i="1" s="1"/>
  <c r="BR221" i="1" a="1"/>
  <c r="BR221" i="1" s="1"/>
  <c r="BN21" i="1" a="1"/>
  <c r="BN21" i="1" s="1"/>
  <c r="BN37" i="1" a="1"/>
  <c r="BN37" i="1" s="1"/>
  <c r="BN53" i="1" a="1"/>
  <c r="BN53" i="1" s="1"/>
  <c r="BN67" i="1" a="1"/>
  <c r="BN67" i="1" s="1"/>
  <c r="BN83" i="1" a="1"/>
  <c r="BN83" i="1" s="1"/>
  <c r="BN100" i="1" a="1"/>
  <c r="BN100" i="1" s="1"/>
  <c r="BN116" i="1" a="1"/>
  <c r="BN116" i="1" s="1"/>
  <c r="BN130" i="1" a="1"/>
  <c r="BN130" i="1" s="1"/>
  <c r="BN149" i="1" a="1"/>
  <c r="BN149" i="1" s="1"/>
  <c r="BN158" i="1" a="1"/>
  <c r="BN158" i="1" s="1"/>
  <c r="BV123" i="1" a="1"/>
  <c r="BV123" i="1" s="1"/>
  <c r="BR108" i="1" a="1"/>
  <c r="BR108" i="1" s="1"/>
  <c r="BR175" i="1" a="1"/>
  <c r="BR175" i="1" s="1"/>
  <c r="BR192" i="1" a="1"/>
  <c r="BR192" i="1" s="1"/>
  <c r="BR211" i="1" a="1"/>
  <c r="BR211" i="1" s="1"/>
  <c r="BR227" i="1" a="1"/>
  <c r="BR227" i="1" s="1"/>
  <c r="BN30" i="1" a="1"/>
  <c r="BN30" i="1" s="1"/>
  <c r="BN46" i="1" a="1"/>
  <c r="BN46" i="1" s="1"/>
  <c r="BN62" i="1" a="1"/>
  <c r="BN62" i="1" s="1"/>
  <c r="BN79" i="1" a="1"/>
  <c r="BN79" i="1" s="1"/>
  <c r="BN94" i="1" a="1"/>
  <c r="BN94" i="1" s="1"/>
  <c r="BN110" i="1" a="1"/>
  <c r="BN110" i="1" s="1"/>
  <c r="BN126" i="1" a="1"/>
  <c r="BN126" i="1" s="1"/>
  <c r="BN145" i="1" a="1"/>
  <c r="BN145" i="1" s="1"/>
  <c r="BN170" i="1" a="1"/>
  <c r="BN170" i="1" s="1"/>
  <c r="BN186" i="1" a="1"/>
  <c r="BN186" i="1" s="1"/>
  <c r="BN202" i="1" a="1"/>
  <c r="BN202" i="1" s="1"/>
  <c r="BR84" i="1" a="1"/>
  <c r="BR84" i="1" s="1"/>
  <c r="BR126" i="1" a="1"/>
  <c r="BR126" i="1" s="1"/>
  <c r="BR170" i="1" a="1"/>
  <c r="BR170" i="1" s="1"/>
  <c r="BR188" i="1" a="1"/>
  <c r="BR188" i="1" s="1"/>
  <c r="BR209" i="1" a="1"/>
  <c r="BR209" i="1" s="1"/>
  <c r="BR231" i="1" a="1"/>
  <c r="BR231" i="1" s="1"/>
  <c r="BN36" i="1" a="1"/>
  <c r="BN36" i="1" s="1"/>
  <c r="BN52" i="1" a="1"/>
  <c r="BN52" i="1" s="1"/>
  <c r="BN68" i="1" a="1"/>
  <c r="BN68" i="1" s="1"/>
  <c r="BN84" i="1" a="1"/>
  <c r="BN84" i="1" s="1"/>
  <c r="BN96" i="1" a="1"/>
  <c r="BN96" i="1" s="1"/>
  <c r="BN112" i="1" a="1"/>
  <c r="BN112" i="1" s="1"/>
  <c r="BN129" i="1" a="1"/>
  <c r="BN129" i="1" s="1"/>
  <c r="BN143" i="1" a="1"/>
  <c r="BN143" i="1" s="1"/>
  <c r="BN157" i="1" a="1"/>
  <c r="BN157" i="1" s="1"/>
  <c r="BN168" i="1" a="1"/>
  <c r="BN168" i="1" s="1"/>
  <c r="BN184" i="1" a="1"/>
  <c r="BN184" i="1" s="1"/>
  <c r="BN200" i="1" a="1"/>
  <c r="BN200" i="1" s="1"/>
  <c r="BR36" i="1" a="1"/>
  <c r="BR36" i="1" s="1"/>
  <c r="BR96" i="1" a="1"/>
  <c r="BR96" i="1" s="1"/>
  <c r="BR128" i="1" a="1"/>
  <c r="BR128" i="1" s="1"/>
  <c r="BR181" i="1" a="1"/>
  <c r="BR181" i="1" s="1"/>
  <c r="BR212" i="1" a="1"/>
  <c r="BR212" i="1" s="1"/>
  <c r="BR228" i="1" a="1"/>
  <c r="BR228" i="1" s="1"/>
  <c r="BN31" i="1" a="1"/>
  <c r="BN31" i="1" s="1"/>
  <c r="BN47" i="1" a="1"/>
  <c r="BN47" i="1" s="1"/>
  <c r="BN63" i="1" a="1"/>
  <c r="BN63" i="1" s="1"/>
  <c r="BN80" i="1" a="1"/>
  <c r="BN80" i="1" s="1"/>
  <c r="BN119" i="1" a="1"/>
  <c r="BN119" i="1" s="1"/>
  <c r="BN164" i="1" a="1"/>
  <c r="BN164" i="1" s="1"/>
  <c r="BN197" i="1" a="1"/>
  <c r="BN197" i="1" s="1"/>
  <c r="BN219" i="1" a="1"/>
  <c r="BN219" i="1" s="1"/>
  <c r="BJ36" i="1" a="1"/>
  <c r="BJ36" i="1" s="1"/>
  <c r="BJ52" i="1" a="1"/>
  <c r="BJ52" i="1" s="1"/>
  <c r="BJ68" i="1" a="1"/>
  <c r="BJ68" i="1" s="1"/>
  <c r="BJ88" i="1" a="1"/>
  <c r="BJ88" i="1" s="1"/>
  <c r="BJ103" i="1" a="1"/>
  <c r="BJ103" i="1" s="1"/>
  <c r="BJ119" i="1" a="1"/>
  <c r="BJ119" i="1" s="1"/>
  <c r="BJ135" i="1" a="1"/>
  <c r="BJ135" i="1" s="1"/>
  <c r="BJ151" i="1" a="1"/>
  <c r="BJ151" i="1" s="1"/>
  <c r="BJ167" i="1" a="1"/>
  <c r="BJ167" i="1" s="1"/>
  <c r="BJ187" i="1" a="1"/>
  <c r="BJ187" i="1" s="1"/>
  <c r="BJ203" i="1" a="1"/>
  <c r="BJ203" i="1" s="1"/>
  <c r="BF27" i="1" a="1"/>
  <c r="BF27" i="1" s="1"/>
  <c r="BF35" i="1" a="1"/>
  <c r="BF35" i="1" s="1"/>
  <c r="BF43" i="1" a="1"/>
  <c r="BF43" i="1" s="1"/>
  <c r="BF51" i="1" a="1"/>
  <c r="BF51" i="1" s="1"/>
  <c r="BN95" i="1" a="1"/>
  <c r="BN95" i="1" s="1"/>
  <c r="BN180" i="1" a="1"/>
  <c r="BN180" i="1" s="1"/>
  <c r="BN215" i="1" a="1"/>
  <c r="BN215" i="1" s="1"/>
  <c r="BJ31" i="1" a="1"/>
  <c r="BJ31" i="1" s="1"/>
  <c r="BJ47" i="1" a="1"/>
  <c r="BJ47" i="1" s="1"/>
  <c r="BJ63" i="1" a="1"/>
  <c r="BJ63" i="1" s="1"/>
  <c r="BJ85" i="1" a="1"/>
  <c r="BJ85" i="1" s="1"/>
  <c r="BJ101" i="1" a="1"/>
  <c r="BJ101" i="1" s="1"/>
  <c r="BJ117" i="1" a="1"/>
  <c r="BJ117" i="1" s="1"/>
  <c r="BJ133" i="1" a="1"/>
  <c r="BJ133" i="1" s="1"/>
  <c r="BJ149" i="1" a="1"/>
  <c r="BJ149" i="1" s="1"/>
  <c r="BJ165" i="1" a="1"/>
  <c r="BJ165" i="1" s="1"/>
  <c r="BJ177" i="1" a="1"/>
  <c r="BJ177" i="1" s="1"/>
  <c r="BJ193" i="1" a="1"/>
  <c r="BJ193" i="1" s="1"/>
  <c r="BF28" i="1" a="1"/>
  <c r="BF28" i="1" s="1"/>
  <c r="BF44" i="1" a="1"/>
  <c r="BF44" i="1" s="1"/>
  <c r="BF60" i="1" a="1"/>
  <c r="BF60" i="1" s="1"/>
  <c r="BF76" i="1" a="1"/>
  <c r="BF76" i="1" s="1"/>
  <c r="BF92" i="1" a="1"/>
  <c r="BF92" i="1" s="1"/>
  <c r="BF108" i="1" a="1"/>
  <c r="BF108" i="1" s="1"/>
  <c r="BN171" i="1" a="1"/>
  <c r="BN171" i="1" s="1"/>
  <c r="BN203" i="1" a="1"/>
  <c r="BN203" i="1" s="1"/>
  <c r="BJ21" i="1" a="1"/>
  <c r="BJ21" i="1" s="1"/>
  <c r="BJ37" i="1" a="1"/>
  <c r="BJ37" i="1" s="1"/>
  <c r="BJ53" i="1" a="1"/>
  <c r="BJ53" i="1" s="1"/>
  <c r="BJ69" i="1" a="1"/>
  <c r="BJ69" i="1" s="1"/>
  <c r="BJ79" i="1" a="1"/>
  <c r="BJ79" i="1" s="1"/>
  <c r="BJ94" i="1" a="1"/>
  <c r="BJ94" i="1" s="1"/>
  <c r="BJ110" i="1" a="1"/>
  <c r="BJ110" i="1" s="1"/>
  <c r="BJ126" i="1" a="1"/>
  <c r="BJ126" i="1" s="1"/>
  <c r="BJ142" i="1" a="1"/>
  <c r="BJ142" i="1" s="1"/>
  <c r="BJ158" i="1" a="1"/>
  <c r="BJ158" i="1" s="1"/>
  <c r="BJ174" i="1" a="1"/>
  <c r="BJ174" i="1" s="1"/>
  <c r="BJ190" i="1" a="1"/>
  <c r="BJ190" i="1" s="1"/>
  <c r="BF23" i="1" a="1"/>
  <c r="BF23" i="1" s="1"/>
  <c r="BF38" i="1" a="1"/>
  <c r="BF38" i="1" s="1"/>
  <c r="BF54" i="1" a="1"/>
  <c r="BF54" i="1" s="1"/>
  <c r="BF70" i="1" a="1"/>
  <c r="BF70" i="1" s="1"/>
  <c r="BF84" i="1" a="1"/>
  <c r="BF84" i="1" s="1"/>
  <c r="BN111" i="1" a="1"/>
  <c r="BN111" i="1" s="1"/>
  <c r="BN169" i="1" a="1"/>
  <c r="BN169" i="1" s="1"/>
  <c r="BN201" i="1" a="1"/>
  <c r="BN201" i="1" s="1"/>
  <c r="BN217" i="1" a="1"/>
  <c r="BN217" i="1" s="1"/>
  <c r="BJ35" i="1" a="1"/>
  <c r="BJ35" i="1" s="1"/>
  <c r="BJ51" i="1" a="1"/>
  <c r="BJ51" i="1" s="1"/>
  <c r="BJ67" i="1" a="1"/>
  <c r="BJ67" i="1" s="1"/>
  <c r="BJ80" i="1" a="1"/>
  <c r="BJ80" i="1" s="1"/>
  <c r="BJ97" i="1" a="1"/>
  <c r="BJ97" i="1" s="1"/>
  <c r="BJ113" i="1" a="1"/>
  <c r="BJ113" i="1" s="1"/>
  <c r="BJ129" i="1" a="1"/>
  <c r="BJ129" i="1" s="1"/>
  <c r="BJ145" i="1" a="1"/>
  <c r="BJ145" i="1" s="1"/>
  <c r="BJ161" i="1" a="1"/>
  <c r="BJ161" i="1" s="1"/>
  <c r="BJ178" i="1" a="1"/>
  <c r="BJ178" i="1" s="1"/>
  <c r="BJ194" i="1" a="1"/>
  <c r="BJ194" i="1" s="1"/>
  <c r="BF24" i="1" a="1"/>
  <c r="BF24" i="1" s="1"/>
  <c r="BF106" i="1" a="1"/>
  <c r="BF106" i="1" s="1"/>
  <c r="BF122" i="1" a="1"/>
  <c r="BF122" i="1" s="1"/>
  <c r="BF138" i="1" a="1"/>
  <c r="BF138" i="1" s="1"/>
  <c r="BF59" i="1" a="1"/>
  <c r="BF59" i="1" s="1"/>
  <c r="BF91" i="1" a="1"/>
  <c r="BF91" i="1" s="1"/>
  <c r="BF118" i="1" a="1"/>
  <c r="BF118" i="1" s="1"/>
  <c r="BF140" i="1" a="1"/>
  <c r="BF140" i="1" s="1"/>
  <c r="BF156" i="1" a="1"/>
  <c r="BF156" i="1" s="1"/>
  <c r="BF172" i="1" a="1"/>
  <c r="BF172" i="1" s="1"/>
  <c r="BF188" i="1" a="1"/>
  <c r="BF188" i="1" s="1"/>
  <c r="BB36" i="1" a="1"/>
  <c r="BB36" i="1" s="1"/>
  <c r="BB52" i="1" a="1"/>
  <c r="BB52" i="1" s="1"/>
  <c r="BB67" i="1" a="1"/>
  <c r="BB67" i="1" s="1"/>
  <c r="BB85" i="1" a="1"/>
  <c r="BB85" i="1" s="1"/>
  <c r="BB113" i="1" a="1"/>
  <c r="BB113" i="1" s="1"/>
  <c r="BB131" i="1" a="1"/>
  <c r="BB131" i="1" s="1"/>
  <c r="BB147" i="1" a="1"/>
  <c r="BB147" i="1" s="1"/>
  <c r="BB163" i="1" a="1"/>
  <c r="BB163" i="1" s="1"/>
  <c r="AX35" i="1" a="1"/>
  <c r="AX35" i="1" s="1"/>
  <c r="AX51" i="1" a="1"/>
  <c r="AX51" i="1" s="1"/>
  <c r="AX67" i="1" a="1"/>
  <c r="AX67" i="1" s="1"/>
  <c r="BF69" i="1" a="1"/>
  <c r="BF69" i="1" s="1"/>
  <c r="BF119" i="1" a="1"/>
  <c r="BF119" i="1" s="1"/>
  <c r="BF146" i="1" a="1"/>
  <c r="BF146" i="1" s="1"/>
  <c r="BF165" i="1" a="1"/>
  <c r="BF165" i="1" s="1"/>
  <c r="BF181" i="1" a="1"/>
  <c r="BF181" i="1" s="1"/>
  <c r="BB26" i="1" a="1"/>
  <c r="BB26" i="1" s="1"/>
  <c r="BB42" i="1" a="1"/>
  <c r="BB42" i="1" s="1"/>
  <c r="BB62" i="1" a="1"/>
  <c r="BB62" i="1" s="1"/>
  <c r="BB74" i="1" a="1"/>
  <c r="BB74" i="1" s="1"/>
  <c r="BB90" i="1" a="1"/>
  <c r="BB90" i="1" s="1"/>
  <c r="BB102" i="1" a="1"/>
  <c r="BB102" i="1" s="1"/>
  <c r="BB112" i="1" a="1"/>
  <c r="BB112" i="1" s="1"/>
  <c r="BB122" i="1" a="1"/>
  <c r="BB122" i="1" s="1"/>
  <c r="BB138" i="1" a="1"/>
  <c r="BB138" i="1" s="1"/>
  <c r="BB154" i="1" a="1"/>
  <c r="BB154" i="1" s="1"/>
  <c r="BB170" i="1" a="1"/>
  <c r="BB170" i="1" s="1"/>
  <c r="AX25" i="1" a="1"/>
  <c r="AX25" i="1" s="1"/>
  <c r="AX41" i="1" a="1"/>
  <c r="AX41" i="1" s="1"/>
  <c r="BF87" i="1" a="1"/>
  <c r="BF87" i="1" s="1"/>
  <c r="BF117" i="1" a="1"/>
  <c r="BF117" i="1" s="1"/>
  <c r="BF135" i="1" a="1"/>
  <c r="BF135" i="1" s="1"/>
  <c r="BF162" i="1" a="1"/>
  <c r="BF162" i="1" s="1"/>
  <c r="BF178" i="1" a="1"/>
  <c r="BF178" i="1" s="1"/>
  <c r="BB21" i="1" a="1"/>
  <c r="BB21" i="1" s="1"/>
  <c r="BB37" i="1" a="1"/>
  <c r="BB37" i="1" s="1"/>
  <c r="BB53" i="1" a="1"/>
  <c r="BB53" i="1" s="1"/>
  <c r="BB69" i="1" a="1"/>
  <c r="BB69" i="1" s="1"/>
  <c r="BB86" i="1" a="1"/>
  <c r="BB86" i="1" s="1"/>
  <c r="BB109" i="1" a="1"/>
  <c r="BB109" i="1" s="1"/>
  <c r="BB132" i="1" a="1"/>
  <c r="BB132" i="1" s="1"/>
  <c r="BB148" i="1" a="1"/>
  <c r="BB148" i="1" s="1"/>
  <c r="BB164" i="1" a="1"/>
  <c r="BB164" i="1" s="1"/>
  <c r="AX31" i="1" a="1"/>
  <c r="AX31" i="1" s="1"/>
  <c r="AX47" i="1" a="1"/>
  <c r="AX47" i="1" s="1"/>
  <c r="AX63" i="1" a="1"/>
  <c r="AX63" i="1" s="1"/>
  <c r="BF65" i="1" a="1"/>
  <c r="BF65" i="1" s="1"/>
  <c r="BF94" i="1" a="1"/>
  <c r="BF94" i="1" s="1"/>
  <c r="BF114" i="1" a="1"/>
  <c r="BF114" i="1" s="1"/>
  <c r="BF133" i="1" a="1"/>
  <c r="BF133" i="1" s="1"/>
  <c r="BF150" i="1" a="1"/>
  <c r="BF150" i="1" s="1"/>
  <c r="BF163" i="1" a="1"/>
  <c r="BF163" i="1" s="1"/>
  <c r="BF179" i="1" a="1"/>
  <c r="BF179" i="1" s="1"/>
  <c r="BB22" i="1" a="1"/>
  <c r="BB22" i="1" s="1"/>
  <c r="BB38" i="1" a="1"/>
  <c r="BB38" i="1" s="1"/>
  <c r="BB54" i="1" a="1"/>
  <c r="BB54" i="1" s="1"/>
  <c r="BB70" i="1" a="1"/>
  <c r="BB70" i="1" s="1"/>
  <c r="BB87" i="1" a="1"/>
  <c r="BB87" i="1" s="1"/>
  <c r="BB98" i="1" a="1"/>
  <c r="BB98" i="1" s="1"/>
  <c r="BB108" i="1" a="1"/>
  <c r="BB108" i="1" s="1"/>
  <c r="BB119" i="1" a="1"/>
  <c r="BB119" i="1" s="1"/>
  <c r="BB135" i="1" a="1"/>
  <c r="BB135" i="1" s="1"/>
  <c r="BB151" i="1" a="1"/>
  <c r="BB151" i="1" s="1"/>
  <c r="BB167" i="1" a="1"/>
  <c r="BB167" i="1" s="1"/>
  <c r="BB175" i="1" a="1"/>
  <c r="BB175" i="1" s="1"/>
  <c r="AX60" i="1" a="1"/>
  <c r="AX60" i="1" s="1"/>
  <c r="AX81" i="1" a="1"/>
  <c r="AX81" i="1" s="1"/>
  <c r="AX92" i="1" a="1"/>
  <c r="AX92" i="1" s="1"/>
  <c r="AX108" i="1" a="1"/>
  <c r="AX108" i="1" s="1"/>
  <c r="AX124" i="1" a="1"/>
  <c r="AX124" i="1" s="1"/>
  <c r="AX140" i="1" a="1"/>
  <c r="AX140" i="1" s="1"/>
  <c r="AX152" i="1" a="1"/>
  <c r="AX152" i="1" s="1"/>
  <c r="AX160" i="1" a="1"/>
  <c r="AX160" i="1" s="1"/>
  <c r="AT33" i="1" a="1"/>
  <c r="AT33" i="1" s="1"/>
  <c r="AT49" i="1" a="1"/>
  <c r="AT49" i="1" s="1"/>
  <c r="AT65" i="1" a="1"/>
  <c r="AT65" i="1" s="1"/>
  <c r="AT78" i="1" a="1"/>
  <c r="AT78" i="1" s="1"/>
  <c r="AT95" i="1" a="1"/>
  <c r="AT95" i="1" s="1"/>
  <c r="AT111" i="1" a="1"/>
  <c r="AT111" i="1" s="1"/>
  <c r="AT127" i="1" a="1"/>
  <c r="AT127" i="1" s="1"/>
  <c r="AT140" i="1" a="1"/>
  <c r="AT140" i="1" s="1"/>
  <c r="AP24" i="1" a="1"/>
  <c r="AP24" i="1" s="1"/>
  <c r="AP40" i="1" a="1"/>
  <c r="AP40" i="1" s="1"/>
  <c r="AX37" i="1" a="1"/>
  <c r="AX37" i="1" s="1"/>
  <c r="AX72" i="1" a="1"/>
  <c r="AX72" i="1" s="1"/>
  <c r="AX98" i="1" a="1"/>
  <c r="AX98" i="1" s="1"/>
  <c r="AX114" i="1" a="1"/>
  <c r="AX114" i="1" s="1"/>
  <c r="AX130" i="1" a="1"/>
  <c r="AX130" i="1" s="1"/>
  <c r="AX146" i="1" a="1"/>
  <c r="AX146" i="1" s="1"/>
  <c r="AT34" i="1" a="1"/>
  <c r="AT34" i="1" s="1"/>
  <c r="AT50" i="1" a="1"/>
  <c r="AT50" i="1" s="1"/>
  <c r="AT66" i="1" a="1"/>
  <c r="AT66" i="1" s="1"/>
  <c r="AT82" i="1" a="1"/>
  <c r="AT82" i="1" s="1"/>
  <c r="AT96" i="1" a="1"/>
  <c r="AT96" i="1" s="1"/>
  <c r="AT112" i="1" a="1"/>
  <c r="AT112" i="1" s="1"/>
  <c r="AT128" i="1" a="1"/>
  <c r="AT128" i="1" s="1"/>
  <c r="AT146" i="1" a="1"/>
  <c r="AT146" i="1" s="1"/>
  <c r="AP30" i="1" a="1"/>
  <c r="AP30" i="1" s="1"/>
  <c r="AP46" i="1" a="1"/>
  <c r="AP46" i="1" s="1"/>
  <c r="AP62" i="1" a="1"/>
  <c r="AP62" i="1" s="1"/>
  <c r="AP78" i="1" a="1"/>
  <c r="AP78" i="1" s="1"/>
  <c r="AL26" i="1" a="1"/>
  <c r="AL26" i="1" s="1"/>
  <c r="AX29" i="1" a="1"/>
  <c r="AX29" i="1" s="1"/>
  <c r="AX68" i="1" a="1"/>
  <c r="AX68" i="1" s="1"/>
  <c r="AX82" i="1" a="1"/>
  <c r="AX82" i="1" s="1"/>
  <c r="AX96" i="1" a="1"/>
  <c r="AX96" i="1" s="1"/>
  <c r="AX112" i="1" a="1"/>
  <c r="AX112" i="1" s="1"/>
  <c r="AX128" i="1" a="1"/>
  <c r="AX128" i="1" s="1"/>
  <c r="AX144" i="1" a="1"/>
  <c r="AX144" i="1" s="1"/>
  <c r="AX153" i="1" a="1"/>
  <c r="AX153" i="1" s="1"/>
  <c r="V9" i="1" a="1"/>
  <c r="V9" i="1" s="1"/>
  <c r="AT12" i="1" a="1"/>
  <c r="AT12" i="1" s="1"/>
  <c r="AH7" i="1" a="1"/>
  <c r="AH7" i="1" s="1"/>
  <c r="AD11" i="1" a="1"/>
  <c r="AD11" i="1" s="1"/>
  <c r="BJ20" i="1" a="1"/>
  <c r="BJ20" i="1" s="1"/>
  <c r="AP7" i="1" a="1"/>
  <c r="AP7" i="1" s="1"/>
  <c r="AX11" i="1" a="1"/>
  <c r="AX11" i="1" s="1"/>
  <c r="V11" i="1" a="1"/>
  <c r="V11" i="1" s="1"/>
  <c r="BF17" i="1" a="1"/>
  <c r="BF17" i="1" s="1"/>
  <c r="AL13" i="1" a="1"/>
  <c r="AL13" i="1" s="1"/>
  <c r="AP14" i="1" a="1"/>
  <c r="AP14" i="1" s="1"/>
  <c r="BR15" i="1" a="1"/>
  <c r="BR15" i="1" s="1"/>
  <c r="AD16" i="1" a="1"/>
  <c r="AD16" i="1" s="1"/>
  <c r="AP10" i="1" a="1"/>
  <c r="AP10" i="1" s="1"/>
  <c r="AP19" i="1" a="1"/>
  <c r="AP19" i="1" s="1"/>
  <c r="BN9" i="1" a="1"/>
  <c r="BN9" i="1" s="1"/>
  <c r="Z11" i="1" a="1"/>
  <c r="Z11" i="1" s="1"/>
  <c r="V18" i="1" a="1"/>
  <c r="V18" i="1" s="1"/>
  <c r="Z12" i="1" a="1"/>
  <c r="Z12" i="1" s="1"/>
  <c r="AT13" i="1" a="1"/>
  <c r="AT13" i="1" s="1"/>
  <c r="AX20" i="1" a="1"/>
  <c r="AX20" i="1" s="1"/>
  <c r="BN18" i="1" a="1"/>
  <c r="BN18" i="1" s="1"/>
  <c r="AD14" i="1" a="1"/>
  <c r="AD14" i="1" s="1"/>
  <c r="AP15" i="1" a="1"/>
  <c r="AP15" i="1" s="1"/>
  <c r="BB8" i="1" a="1"/>
  <c r="BB8" i="1" s="1"/>
  <c r="BJ16" i="1" a="1"/>
  <c r="BJ16" i="1" s="1"/>
  <c r="BV10" i="1" a="1"/>
  <c r="BV10" i="1" s="1"/>
  <c r="Z13" i="1" a="1"/>
  <c r="Z13" i="1" s="1"/>
  <c r="AD7" i="1" a="1"/>
  <c r="AD7" i="1" s="1"/>
  <c r="BB9" i="1" a="1"/>
  <c r="BB9" i="1" s="1"/>
  <c r="BN17" i="1" a="1"/>
  <c r="BN17" i="1" s="1"/>
  <c r="R10" i="1" a="1"/>
  <c r="R10" i="1" s="1"/>
  <c r="BB12" i="1" a="1"/>
  <c r="BB12" i="1" s="1"/>
  <c r="BF13" i="1" a="1"/>
  <c r="BF13" i="1" s="1"/>
  <c r="AP18" i="1" a="1"/>
  <c r="AP18" i="1" s="1"/>
  <c r="N7" i="1" a="1"/>
  <c r="N7" i="1" s="1"/>
  <c r="AD15" i="1" a="1"/>
  <c r="AD15" i="1" s="1"/>
  <c r="AT8" i="1" a="1"/>
  <c r="AT8" i="1" s="1"/>
  <c r="AP16" i="1" a="1"/>
  <c r="AP16" i="1" s="1"/>
  <c r="BJ10" i="1" a="1"/>
  <c r="BJ10" i="1" s="1"/>
  <c r="V20" i="1" a="1"/>
  <c r="V20" i="1" s="1"/>
  <c r="AL7" i="1" a="1"/>
  <c r="AL7" i="1" s="1"/>
  <c r="AP9" i="1" a="1"/>
  <c r="AP9" i="1" s="1"/>
  <c r="BB17" i="1" a="1"/>
  <c r="BB17" i="1" s="1"/>
  <c r="BN11" i="1" a="1"/>
  <c r="BN11" i="1" s="1"/>
  <c r="AL12" i="1" a="1"/>
  <c r="AL12" i="1" s="1"/>
  <c r="V13" i="1" a="1"/>
  <c r="V13" i="1" s="1"/>
  <c r="AP20" i="1" a="1"/>
  <c r="AP20" i="1" s="1"/>
  <c r="AL18" i="1" a="1"/>
  <c r="AL18" i="1" s="1"/>
  <c r="N11" i="1" a="1"/>
  <c r="N11" i="1" s="1"/>
  <c r="BV14" i="1" a="1"/>
  <c r="BV14" i="1" s="1"/>
  <c r="AH8" i="1" a="1"/>
  <c r="AH8" i="1" s="1"/>
  <c r="BB16" i="1" a="1"/>
  <c r="BB16" i="1" s="1"/>
  <c r="BN10" i="1" a="1"/>
  <c r="BN10" i="1" s="1"/>
  <c r="BV19" i="1" a="1"/>
  <c r="BV19" i="1" s="1"/>
  <c r="N9" i="1" a="1"/>
  <c r="N9" i="1" s="1"/>
  <c r="N27" i="1" a="1"/>
  <c r="N27" i="1" s="1"/>
  <c r="R40" i="1" a="1"/>
  <c r="R40" i="1" s="1"/>
  <c r="R24" i="1" a="1"/>
  <c r="R24" i="1" s="1"/>
  <c r="V51" i="1" a="1"/>
  <c r="V51" i="1" s="1"/>
  <c r="V35" i="1" a="1"/>
  <c r="V35" i="1" s="1"/>
  <c r="Z67" i="1" a="1"/>
  <c r="Z67" i="1" s="1"/>
  <c r="N37" i="1" a="1"/>
  <c r="N37" i="1" s="1"/>
  <c r="N34" i="1" a="1"/>
  <c r="N34" i="1" s="1"/>
  <c r="R51" i="1" a="1"/>
  <c r="R51" i="1" s="1"/>
  <c r="R35" i="1" a="1"/>
  <c r="R35" i="1" s="1"/>
  <c r="V62" i="1" a="1"/>
  <c r="V62" i="1" s="1"/>
  <c r="V46" i="1" a="1"/>
  <c r="V46" i="1" s="1"/>
  <c r="V30" i="1" a="1"/>
  <c r="V30" i="1" s="1"/>
  <c r="Z55" i="1" a="1"/>
  <c r="Z55" i="1" s="1"/>
  <c r="R42" i="1" a="1"/>
  <c r="R42" i="1" s="1"/>
  <c r="R26" i="1" a="1"/>
  <c r="R26" i="1" s="1"/>
  <c r="V57" i="1" a="1"/>
  <c r="V57" i="1" s="1"/>
  <c r="V41" i="1" a="1"/>
  <c r="V41" i="1" s="1"/>
  <c r="V23" i="1" a="1"/>
  <c r="V23" i="1" s="1"/>
  <c r="Z54" i="1" a="1"/>
  <c r="Z54" i="1" s="1"/>
  <c r="N33" i="1" a="1"/>
  <c r="N33" i="1" s="1"/>
  <c r="N32" i="1" a="1"/>
  <c r="N32" i="1" s="1"/>
  <c r="R45" i="1" a="1"/>
  <c r="R45" i="1" s="1"/>
  <c r="R29" i="1" a="1"/>
  <c r="R29" i="1" s="1"/>
  <c r="V60" i="1" a="1"/>
  <c r="V60" i="1" s="1"/>
  <c r="V44" i="1" a="1"/>
  <c r="V44" i="1" s="1"/>
  <c r="V27" i="1" a="1"/>
  <c r="V27" i="1" s="1"/>
  <c r="Z63" i="1" a="1"/>
  <c r="Z63" i="1" s="1"/>
  <c r="AD92" i="1" a="1"/>
  <c r="AD92" i="1" s="1"/>
  <c r="Z38" i="1" a="1"/>
  <c r="Z38" i="1" s="1"/>
  <c r="Z23" i="1" a="1"/>
  <c r="Z23" i="1" s="1"/>
  <c r="AD78" i="1" a="1"/>
  <c r="AD78" i="1" s="1"/>
  <c r="AD61" i="1" a="1"/>
  <c r="AD61" i="1" s="1"/>
  <c r="AD45" i="1" a="1"/>
  <c r="AD45" i="1" s="1"/>
  <c r="AD29" i="1" a="1"/>
  <c r="AD29" i="1" s="1"/>
  <c r="AH105" i="1" a="1"/>
  <c r="AH105" i="1" s="1"/>
  <c r="AH97" i="1" a="1"/>
  <c r="AH97" i="1" s="1"/>
  <c r="AH84" i="1" a="1"/>
  <c r="AH84" i="1" s="1"/>
  <c r="AH68" i="1" a="1"/>
  <c r="AH68" i="1" s="1"/>
  <c r="AH52" i="1" a="1"/>
  <c r="AH52" i="1" s="1"/>
  <c r="AH38" i="1" a="1"/>
  <c r="AH38" i="1" s="1"/>
  <c r="AH22" i="1" a="1"/>
  <c r="AH22" i="1" s="1"/>
  <c r="AL109" i="1" a="1"/>
  <c r="AL109" i="1" s="1"/>
  <c r="AL93" i="1" a="1"/>
  <c r="AL93" i="1" s="1"/>
  <c r="AL77" i="1" a="1"/>
  <c r="AL77" i="1" s="1"/>
  <c r="AL61" i="1" a="1"/>
  <c r="AL61" i="1" s="1"/>
  <c r="AL46" i="1" a="1"/>
  <c r="AL46" i="1" s="1"/>
  <c r="AP130" i="1" a="1"/>
  <c r="AP130" i="1" s="1"/>
  <c r="AP114" i="1" a="1"/>
  <c r="AP114" i="1" s="1"/>
  <c r="AP98" i="1" a="1"/>
  <c r="AP98" i="1" s="1"/>
  <c r="AP69" i="1" a="1"/>
  <c r="AP69" i="1" s="1"/>
  <c r="Z69" i="1" a="1"/>
  <c r="Z69" i="1" s="1"/>
  <c r="Z53" i="1" a="1"/>
  <c r="Z53" i="1" s="1"/>
  <c r="Z37" i="1" a="1"/>
  <c r="Z37" i="1" s="1"/>
  <c r="Z22" i="1" a="1"/>
  <c r="Z22" i="1" s="1"/>
  <c r="AD80" i="1" a="1"/>
  <c r="AD80" i="1" s="1"/>
  <c r="AD63" i="1" a="1"/>
  <c r="AD63" i="1" s="1"/>
  <c r="AD47" i="1" a="1"/>
  <c r="AD47" i="1" s="1"/>
  <c r="AD31" i="1" a="1"/>
  <c r="AD31" i="1" s="1"/>
  <c r="AH83" i="1" a="1"/>
  <c r="AH83" i="1" s="1"/>
  <c r="AH67" i="1" a="1"/>
  <c r="AH67" i="1" s="1"/>
  <c r="AH51" i="1" a="1"/>
  <c r="AH51" i="1" s="1"/>
  <c r="AH37" i="1" a="1"/>
  <c r="AH37" i="1" s="1"/>
  <c r="AH21" i="1" a="1"/>
  <c r="AH21" i="1" s="1"/>
  <c r="AL108" i="1" a="1"/>
  <c r="AL108" i="1" s="1"/>
  <c r="AL92" i="1" a="1"/>
  <c r="AL92" i="1" s="1"/>
  <c r="AL76" i="1" a="1"/>
  <c r="AL76" i="1" s="1"/>
  <c r="AL60" i="1" a="1"/>
  <c r="AL60" i="1" s="1"/>
  <c r="AL32" i="1" a="1"/>
  <c r="AL32" i="1" s="1"/>
  <c r="AP129" i="1" a="1"/>
  <c r="AP129" i="1" s="1"/>
  <c r="AP113" i="1" a="1"/>
  <c r="AP113" i="1" s="1"/>
  <c r="AP97" i="1" a="1"/>
  <c r="AP97" i="1" s="1"/>
  <c r="AP68" i="1" a="1"/>
  <c r="AP68" i="1" s="1"/>
  <c r="AD76" i="1" a="1"/>
  <c r="AD76" i="1" s="1"/>
  <c r="AD60" i="1" a="1"/>
  <c r="AD60" i="1" s="1"/>
  <c r="AD44" i="1" a="1"/>
  <c r="AD44" i="1" s="1"/>
  <c r="AD28" i="1" a="1"/>
  <c r="AD28" i="1" s="1"/>
  <c r="AH102" i="1" a="1"/>
  <c r="AH102" i="1" s="1"/>
  <c r="AH94" i="1" a="1"/>
  <c r="AH94" i="1" s="1"/>
  <c r="AH82" i="1" a="1"/>
  <c r="AH82" i="1" s="1"/>
  <c r="AH66" i="1" a="1"/>
  <c r="AH66" i="1" s="1"/>
  <c r="AH50" i="1" a="1"/>
  <c r="AH50" i="1" s="1"/>
  <c r="AH31" i="1" a="1"/>
  <c r="AH31" i="1" s="1"/>
  <c r="AL115" i="1" a="1"/>
  <c r="AL115" i="1" s="1"/>
  <c r="AL99" i="1" a="1"/>
  <c r="AL99" i="1" s="1"/>
  <c r="AL82" i="1" a="1"/>
  <c r="AL82" i="1" s="1"/>
  <c r="AL66" i="1" a="1"/>
  <c r="AL66" i="1" s="1"/>
  <c r="AL50" i="1" a="1"/>
  <c r="AL50" i="1" s="1"/>
  <c r="AL39" i="1" a="1"/>
  <c r="AL39" i="1" s="1"/>
  <c r="AL23" i="1" a="1"/>
  <c r="AL23" i="1" s="1"/>
  <c r="AP120" i="1" a="1"/>
  <c r="AP120" i="1" s="1"/>
  <c r="AP104" i="1" a="1"/>
  <c r="AP104" i="1" s="1"/>
  <c r="AP88" i="1" a="1"/>
  <c r="AP88" i="1" s="1"/>
  <c r="AP53" i="1" a="1"/>
  <c r="AP53" i="1" s="1"/>
  <c r="Z76" i="1" a="1"/>
  <c r="Z76" i="1" s="1"/>
  <c r="Z60" i="1" a="1"/>
  <c r="Z60" i="1" s="1"/>
  <c r="Z44" i="1" a="1"/>
  <c r="Z44" i="1" s="1"/>
  <c r="Z28" i="1" a="1"/>
  <c r="Z28" i="1" s="1"/>
  <c r="AD82" i="1" a="1"/>
  <c r="AD82" i="1" s="1"/>
  <c r="AD70" i="1" a="1"/>
  <c r="AD70" i="1" s="1"/>
  <c r="AD54" i="1" a="1"/>
  <c r="AD54" i="1" s="1"/>
  <c r="AD38" i="1" a="1"/>
  <c r="AD38" i="1" s="1"/>
  <c r="AD22" i="1" a="1"/>
  <c r="AD22" i="1" s="1"/>
  <c r="AH80" i="1" a="1"/>
  <c r="AH80" i="1" s="1"/>
  <c r="AH64" i="1" a="1"/>
  <c r="AH64" i="1" s="1"/>
  <c r="AH48" i="1" a="1"/>
  <c r="AH48" i="1" s="1"/>
  <c r="AH33" i="1" a="1"/>
  <c r="AH33" i="1" s="1"/>
  <c r="AL114" i="1" a="1"/>
  <c r="AL114" i="1" s="1"/>
  <c r="AL98" i="1" a="1"/>
  <c r="AL98" i="1" s="1"/>
  <c r="AL83" i="1" a="1"/>
  <c r="AL83" i="1" s="1"/>
  <c r="AL67" i="1" a="1"/>
  <c r="AL67" i="1" s="1"/>
  <c r="AL51" i="1" a="1"/>
  <c r="AL51" i="1" s="1"/>
  <c r="AP123" i="1" a="1"/>
  <c r="AP123" i="1" s="1"/>
  <c r="AP107" i="1" a="1"/>
  <c r="AP107" i="1" s="1"/>
  <c r="AP90" i="1" a="1"/>
  <c r="AP90" i="1" s="1"/>
  <c r="AP60" i="1" a="1"/>
  <c r="AP60" i="1" s="1"/>
  <c r="AL37" i="1" a="1"/>
  <c r="AL37" i="1" s="1"/>
  <c r="AL21" i="1" a="1"/>
  <c r="AL21" i="1" s="1"/>
  <c r="AP82" i="1" a="1"/>
  <c r="AP82" i="1" s="1"/>
  <c r="AP66" i="1" a="1"/>
  <c r="AP66" i="1" s="1"/>
  <c r="AP50" i="1" a="1"/>
  <c r="AP50" i="1" s="1"/>
  <c r="AP34" i="1" a="1"/>
  <c r="AP34" i="1" s="1"/>
  <c r="AT145" i="1" a="1"/>
  <c r="AT145" i="1" s="1"/>
  <c r="AT126" i="1" a="1"/>
  <c r="AT126" i="1" s="1"/>
  <c r="AT110" i="1" a="1"/>
  <c r="AT110" i="1" s="1"/>
  <c r="AT94" i="1" a="1"/>
  <c r="AT94" i="1" s="1"/>
  <c r="AT79" i="1" a="1"/>
  <c r="AT79" i="1" s="1"/>
  <c r="AT59" i="1" a="1"/>
  <c r="AT59" i="1" s="1"/>
  <c r="AT43" i="1" a="1"/>
  <c r="AT43" i="1" s="1"/>
  <c r="AT27" i="1" a="1"/>
  <c r="AT27" i="1" s="1"/>
  <c r="AX137" i="1" a="1"/>
  <c r="AX137" i="1" s="1"/>
  <c r="AX121" i="1" a="1"/>
  <c r="AX121" i="1" s="1"/>
  <c r="AX105" i="1" a="1"/>
  <c r="AX105" i="1" s="1"/>
  <c r="AX91" i="1" a="1"/>
  <c r="AX91" i="1" s="1"/>
  <c r="AX53" i="1" a="1"/>
  <c r="AX53" i="1" s="1"/>
  <c r="AP57" i="1" a="1"/>
  <c r="AP57" i="1" s="1"/>
  <c r="AP41" i="1" a="1"/>
  <c r="AP41" i="1" s="1"/>
  <c r="AP25" i="1" a="1"/>
  <c r="AP25" i="1" s="1"/>
  <c r="AT136" i="1" a="1"/>
  <c r="AT136" i="1" s="1"/>
  <c r="AT121" i="1" a="1"/>
  <c r="AT121" i="1" s="1"/>
  <c r="AT105" i="1" a="1"/>
  <c r="AT105" i="1" s="1"/>
  <c r="AT91" i="1" a="1"/>
  <c r="AT91" i="1" s="1"/>
  <c r="AT75" i="1" a="1"/>
  <c r="AT75" i="1" s="1"/>
  <c r="AT56" i="1" a="1"/>
  <c r="AT56" i="1" s="1"/>
  <c r="AT40" i="1" a="1"/>
  <c r="AT40" i="1" s="1"/>
  <c r="AT24" i="1" a="1"/>
  <c r="AT24" i="1" s="1"/>
  <c r="AX139" i="1" a="1"/>
  <c r="AX139" i="1" s="1"/>
  <c r="AX80" i="1" a="1"/>
  <c r="AX80" i="1" s="1"/>
  <c r="AP75" i="1" a="1"/>
  <c r="AP75" i="1" s="1"/>
  <c r="P158" i="1"/>
  <c r="O204" i="1"/>
  <c r="O114" i="1"/>
  <c r="O185" i="1"/>
  <c r="O201" i="1"/>
  <c r="P200" i="1"/>
  <c r="P156" i="1"/>
  <c r="P233" i="1"/>
  <c r="P120" i="1"/>
  <c r="P129" i="1"/>
  <c r="O177" i="1"/>
  <c r="P159" i="1"/>
  <c r="O229" i="1"/>
  <c r="P103" i="1"/>
  <c r="P173" i="1"/>
  <c r="P188" i="1"/>
  <c r="O214" i="1"/>
  <c r="O102" i="1"/>
  <c r="P227" i="1"/>
  <c r="O175" i="1"/>
  <c r="O226" i="1"/>
  <c r="P184" i="1"/>
  <c r="O190" i="1"/>
  <c r="P118" i="1"/>
  <c r="P100" i="1"/>
  <c r="O213" i="1"/>
  <c r="O147" i="1"/>
  <c r="O115" i="1"/>
  <c r="O142" i="1"/>
  <c r="O191" i="1"/>
  <c r="O117" i="1"/>
  <c r="P132" i="1"/>
  <c r="O162" i="1"/>
  <c r="O203" i="1"/>
  <c r="O128" i="1"/>
  <c r="P186" i="1"/>
  <c r="O198" i="1"/>
  <c r="P90" i="1"/>
  <c r="P170" i="1"/>
  <c r="P217" i="1"/>
  <c r="O199" i="1"/>
  <c r="O171" i="1"/>
  <c r="O143" i="1"/>
  <c r="O105" i="1"/>
  <c r="P230" i="1"/>
  <c r="O212" i="1"/>
  <c r="O160" i="1"/>
  <c r="P104" i="1"/>
  <c r="O215" i="1"/>
  <c r="P121" i="1"/>
  <c r="O106" i="1"/>
  <c r="O232" i="1"/>
  <c r="O176" i="1"/>
  <c r="O130" i="1"/>
  <c r="O189" i="1"/>
  <c r="O161" i="1"/>
  <c r="O119" i="1"/>
  <c r="O101" i="1"/>
  <c r="O202" i="1"/>
  <c r="O205" i="1"/>
  <c r="O116" i="1"/>
  <c r="P146" i="1"/>
  <c r="O231" i="1"/>
  <c r="O157" i="1"/>
  <c r="O86" i="1"/>
  <c r="O246" i="1"/>
  <c r="P247" i="1"/>
  <c r="O247" i="1"/>
  <c r="P240" i="1"/>
  <c r="O240" i="1"/>
  <c r="O245" i="1"/>
  <c r="P245" i="1"/>
  <c r="P241" i="1"/>
  <c r="O241" i="1"/>
  <c r="O242" i="1"/>
  <c r="P242" i="1"/>
  <c r="O243" i="1"/>
  <c r="P243" i="1"/>
  <c r="O244" i="1"/>
  <c r="P244" i="1"/>
  <c r="O74" i="1"/>
  <c r="P74" i="1"/>
  <c r="O73" i="1"/>
  <c r="P73" i="1"/>
  <c r="O72" i="1"/>
  <c r="O77" i="1"/>
  <c r="P77" i="1"/>
  <c r="O79" i="1"/>
  <c r="P79" i="1"/>
  <c r="O78" i="1"/>
  <c r="P78" i="1"/>
  <c r="P75" i="1"/>
  <c r="O75" i="1"/>
  <c r="P76" i="1"/>
  <c r="O76" i="1"/>
  <c r="BR6" i="1" a="1"/>
  <c r="BR6" i="1" s="1"/>
  <c r="BS6" i="1" s="1"/>
  <c r="BN6" i="1" a="1"/>
  <c r="BN6" i="1" s="1"/>
  <c r="BP6" i="1" s="1"/>
  <c r="BV6" i="1" a="1"/>
  <c r="BV6" i="1" s="1"/>
  <c r="BW6" i="1" s="1"/>
  <c r="BJ6" i="1" a="1"/>
  <c r="BJ6" i="1" s="1"/>
  <c r="BK6" i="1" s="1"/>
  <c r="BF6" i="1" a="1"/>
  <c r="BF6" i="1" s="1"/>
  <c r="BH6" i="1" s="1"/>
  <c r="R6" i="1" a="1"/>
  <c r="R6" i="1" s="1"/>
  <c r="T6" i="1" s="1"/>
  <c r="BB6" i="1" a="1"/>
  <c r="BB6" i="1" s="1"/>
  <c r="BD6" i="1" s="1"/>
  <c r="Z6" i="1" a="1"/>
  <c r="Z6" i="1" s="1"/>
  <c r="AB6" i="1" s="1"/>
  <c r="AD6" i="1" a="1"/>
  <c r="AD6" i="1" s="1"/>
  <c r="AE6" i="1" s="1"/>
  <c r="V6" i="1" a="1"/>
  <c r="V6" i="1" s="1"/>
  <c r="AX6" i="1" a="1"/>
  <c r="AX6" i="1" s="1"/>
  <c r="AZ6" i="1" s="1"/>
  <c r="AL6" i="1" a="1"/>
  <c r="AL6" i="1" s="1"/>
  <c r="AN6" i="1" s="1"/>
  <c r="AH6" i="1" a="1"/>
  <c r="AH6" i="1" s="1"/>
  <c r="AI6" i="1" s="1"/>
  <c r="AP6" i="1" a="1"/>
  <c r="AP6" i="1" s="1"/>
  <c r="AQ6" i="1" s="1"/>
  <c r="AT6" i="1" a="1"/>
  <c r="AT6" i="1" s="1"/>
  <c r="AV6" i="1" s="1"/>
  <c r="O60" i="1"/>
  <c r="O63" i="1"/>
  <c r="O48" i="1"/>
  <c r="P64" i="1"/>
  <c r="O65" i="1"/>
  <c r="O61" i="1"/>
  <c r="P58" i="1"/>
  <c r="P59" i="1"/>
  <c r="O49" i="1"/>
  <c r="P51" i="1"/>
  <c r="O50" i="1"/>
  <c r="O45" i="1"/>
  <c r="O62" i="1"/>
  <c r="O44" i="1"/>
  <c r="O46" i="1"/>
  <c r="O47" i="1"/>
  <c r="N6" i="1" a="1"/>
  <c r="N6" i="1" s="1"/>
  <c r="O6" i="1" s="1"/>
  <c r="BL6" i="1" l="1"/>
  <c r="AV75" i="1"/>
  <c r="AU75" i="1"/>
  <c r="AU79" i="1"/>
  <c r="AV79" i="1"/>
  <c r="AM67" i="1"/>
  <c r="AN67" i="1"/>
  <c r="AQ120" i="1"/>
  <c r="AR120" i="1"/>
  <c r="AQ113" i="1"/>
  <c r="AR113" i="1"/>
  <c r="AQ69" i="1"/>
  <c r="AR69" i="1"/>
  <c r="AE29" i="1"/>
  <c r="AF29" i="1"/>
  <c r="BW14" i="1"/>
  <c r="BX14" i="1"/>
  <c r="BO17" i="1"/>
  <c r="BP17" i="1"/>
  <c r="AY11" i="1"/>
  <c r="AZ11" i="1"/>
  <c r="AQ78" i="1"/>
  <c r="AR78" i="1"/>
  <c r="AY146" i="1"/>
  <c r="AZ146" i="1"/>
  <c r="AU78" i="1"/>
  <c r="AV78" i="1"/>
  <c r="AQ75" i="1"/>
  <c r="AR75" i="1"/>
  <c r="AU40" i="1"/>
  <c r="AV40" i="1"/>
  <c r="AV105" i="1"/>
  <c r="AU105" i="1"/>
  <c r="AQ41" i="1"/>
  <c r="AR41" i="1"/>
  <c r="AY105" i="1"/>
  <c r="AZ105" i="1"/>
  <c r="AU43" i="1"/>
  <c r="AV43" i="1"/>
  <c r="AU110" i="1"/>
  <c r="AV110" i="1"/>
  <c r="AQ50" i="1"/>
  <c r="AR50" i="1"/>
  <c r="AN37" i="1"/>
  <c r="AM37" i="1"/>
  <c r="AQ123" i="1"/>
  <c r="AR123" i="1"/>
  <c r="AM98" i="1"/>
  <c r="AN98" i="1"/>
  <c r="AJ64" i="1"/>
  <c r="AI64" i="1"/>
  <c r="AE54" i="1"/>
  <c r="AF54" i="1"/>
  <c r="AA44" i="1"/>
  <c r="AB44" i="1"/>
  <c r="AQ88" i="1"/>
  <c r="AR88" i="1"/>
  <c r="AM39" i="1"/>
  <c r="AN39" i="1"/>
  <c r="AM99" i="1"/>
  <c r="AN99" i="1"/>
  <c r="AI66" i="1"/>
  <c r="AJ66" i="1"/>
  <c r="AE28" i="1"/>
  <c r="AF28" i="1"/>
  <c r="AQ68" i="1"/>
  <c r="AR68" i="1"/>
  <c r="AM32" i="1"/>
  <c r="AN32" i="1"/>
  <c r="AM108" i="1"/>
  <c r="AN108" i="1"/>
  <c r="AI67" i="1"/>
  <c r="AJ67" i="1"/>
  <c r="AE63" i="1"/>
  <c r="AF63" i="1"/>
  <c r="AA53" i="1"/>
  <c r="AB53" i="1"/>
  <c r="AQ114" i="1"/>
  <c r="AR114" i="1"/>
  <c r="AN77" i="1"/>
  <c r="AM77" i="1"/>
  <c r="AJ38" i="1"/>
  <c r="AI38" i="1"/>
  <c r="AI97" i="1"/>
  <c r="AJ97" i="1"/>
  <c r="AE61" i="1"/>
  <c r="AF61" i="1"/>
  <c r="AF92" i="1"/>
  <c r="AE92" i="1"/>
  <c r="W60" i="1"/>
  <c r="X60" i="1"/>
  <c r="O33" i="1"/>
  <c r="P33" i="1"/>
  <c r="W57" i="1"/>
  <c r="X57" i="1"/>
  <c r="W30" i="1"/>
  <c r="X30" i="1"/>
  <c r="S51" i="1"/>
  <c r="T51" i="1"/>
  <c r="W35" i="1"/>
  <c r="X35" i="1"/>
  <c r="O27" i="1"/>
  <c r="P27" i="1"/>
  <c r="BC16" i="1"/>
  <c r="BD16" i="1"/>
  <c r="AM18" i="1"/>
  <c r="AN18" i="1"/>
  <c r="BO11" i="1"/>
  <c r="BP11" i="1"/>
  <c r="X20" i="1"/>
  <c r="W20" i="1"/>
  <c r="AE15" i="1"/>
  <c r="AF15" i="1"/>
  <c r="BC12" i="1"/>
  <c r="BD12" i="1"/>
  <c r="AE7" i="1"/>
  <c r="AF7" i="1"/>
  <c r="BC8" i="1"/>
  <c r="BD8" i="1"/>
  <c r="AY20" i="1"/>
  <c r="AZ20" i="1"/>
  <c r="AB11" i="1"/>
  <c r="AA11" i="1"/>
  <c r="AE16" i="1"/>
  <c r="AF16" i="1"/>
  <c r="BG17" i="1"/>
  <c r="BH17" i="1"/>
  <c r="BK20" i="1"/>
  <c r="BL20" i="1"/>
  <c r="W9" i="1"/>
  <c r="X9" i="1"/>
  <c r="AY112" i="1"/>
  <c r="AZ112" i="1"/>
  <c r="AY29" i="1"/>
  <c r="AZ29" i="1"/>
  <c r="AQ46" i="1"/>
  <c r="AR46" i="1"/>
  <c r="AU112" i="1"/>
  <c r="AV112" i="1"/>
  <c r="AU50" i="1"/>
  <c r="AV50" i="1"/>
  <c r="AY114" i="1"/>
  <c r="AZ114" i="1"/>
  <c r="AQ40" i="1"/>
  <c r="AR40" i="1"/>
  <c r="AU111" i="1"/>
  <c r="AV111" i="1"/>
  <c r="AU49" i="1"/>
  <c r="AV49" i="1"/>
  <c r="AY140" i="1"/>
  <c r="AZ140" i="1"/>
  <c r="AZ81" i="1"/>
  <c r="AY81" i="1"/>
  <c r="BD151" i="1"/>
  <c r="BC151" i="1"/>
  <c r="BD98" i="1"/>
  <c r="BC98" i="1"/>
  <c r="BC38" i="1"/>
  <c r="BD38" i="1"/>
  <c r="BG150" i="1"/>
  <c r="BH150" i="1"/>
  <c r="BG65" i="1"/>
  <c r="BH65" i="1"/>
  <c r="BD164" i="1"/>
  <c r="BC164" i="1"/>
  <c r="BC86" i="1"/>
  <c r="BD86" i="1"/>
  <c r="BC21" i="1"/>
  <c r="BD21" i="1"/>
  <c r="BG117" i="1"/>
  <c r="BH117" i="1"/>
  <c r="BC170" i="1"/>
  <c r="BD170" i="1"/>
  <c r="BD112" i="1"/>
  <c r="BC112" i="1"/>
  <c r="BC62" i="1"/>
  <c r="BD62" i="1"/>
  <c r="BG165" i="1"/>
  <c r="BH165" i="1"/>
  <c r="AY67" i="1"/>
  <c r="AZ67" i="1"/>
  <c r="BD147" i="1"/>
  <c r="BC147" i="1"/>
  <c r="BC67" i="1"/>
  <c r="BD67" i="1"/>
  <c r="BH172" i="1"/>
  <c r="BG172" i="1"/>
  <c r="BG91" i="1"/>
  <c r="BH91" i="1"/>
  <c r="BG106" i="1"/>
  <c r="BH106" i="1"/>
  <c r="BL161" i="1"/>
  <c r="BK161" i="1"/>
  <c r="BL97" i="1"/>
  <c r="BK97" i="1"/>
  <c r="BK35" i="1"/>
  <c r="BL35" i="1"/>
  <c r="BP111" i="1"/>
  <c r="BO111" i="1"/>
  <c r="BH38" i="1"/>
  <c r="BG38" i="1"/>
  <c r="BK158" i="1"/>
  <c r="BL158" i="1"/>
  <c r="BK94" i="1"/>
  <c r="BL94" i="1"/>
  <c r="BK37" i="1"/>
  <c r="BL37" i="1"/>
  <c r="BG108" i="1"/>
  <c r="BH108" i="1"/>
  <c r="BG44" i="1"/>
  <c r="BH44" i="1"/>
  <c r="BK165" i="1"/>
  <c r="BL165" i="1"/>
  <c r="BK101" i="1"/>
  <c r="BL101" i="1"/>
  <c r="BK31" i="1"/>
  <c r="BL31" i="1"/>
  <c r="BH51" i="1"/>
  <c r="BG51" i="1"/>
  <c r="BK203" i="1"/>
  <c r="BL203" i="1"/>
  <c r="BL135" i="1"/>
  <c r="BK135" i="1"/>
  <c r="BK68" i="1"/>
  <c r="BL68" i="1"/>
  <c r="BP197" i="1"/>
  <c r="BO197" i="1"/>
  <c r="BO63" i="1"/>
  <c r="BP63" i="1"/>
  <c r="BS212" i="1"/>
  <c r="BT212" i="1"/>
  <c r="BS36" i="1"/>
  <c r="BT36" i="1"/>
  <c r="BP157" i="1"/>
  <c r="BO157" i="1"/>
  <c r="BP96" i="1"/>
  <c r="BO96" i="1"/>
  <c r="BO36" i="1"/>
  <c r="BP36" i="1"/>
  <c r="BS170" i="1"/>
  <c r="BT170" i="1"/>
  <c r="BP186" i="1"/>
  <c r="BO186" i="1"/>
  <c r="BP110" i="1"/>
  <c r="BO110" i="1"/>
  <c r="BO46" i="1"/>
  <c r="BP46" i="1"/>
  <c r="BT192" i="1"/>
  <c r="BS192" i="1"/>
  <c r="BP158" i="1"/>
  <c r="BO158" i="1"/>
  <c r="BO100" i="1"/>
  <c r="BP100" i="1"/>
  <c r="BO37" i="1"/>
  <c r="BP37" i="1"/>
  <c r="BS177" i="1"/>
  <c r="BT177" i="1"/>
  <c r="BS159" i="1"/>
  <c r="BT159" i="1"/>
  <c r="BS123" i="1"/>
  <c r="BT123" i="1"/>
  <c r="BS60" i="1"/>
  <c r="BT60" i="1"/>
  <c r="BS216" i="1"/>
  <c r="BT216" i="1"/>
  <c r="BT77" i="1"/>
  <c r="BS77" i="1"/>
  <c r="BX184" i="1"/>
  <c r="BW184" i="1"/>
  <c r="BS144" i="1"/>
  <c r="BT144" i="1"/>
  <c r="BS92" i="1"/>
  <c r="BT92" i="1"/>
  <c r="BX211" i="1"/>
  <c r="BW211" i="1"/>
  <c r="BX242" i="1"/>
  <c r="BW242" i="1"/>
  <c r="BX164" i="1"/>
  <c r="BW164" i="1"/>
  <c r="BW45" i="1"/>
  <c r="BX45" i="1"/>
  <c r="BW229" i="1"/>
  <c r="BX229" i="1"/>
  <c r="BX150" i="1"/>
  <c r="BW150" i="1"/>
  <c r="BW22" i="1"/>
  <c r="BX22" i="1"/>
  <c r="BX183" i="1"/>
  <c r="BW183" i="1"/>
  <c r="BX79" i="1"/>
  <c r="BW79" i="1"/>
  <c r="BX162" i="1"/>
  <c r="BW162" i="1"/>
  <c r="BX98" i="1"/>
  <c r="BW98" i="1"/>
  <c r="BW29" i="1"/>
  <c r="BX29" i="1"/>
  <c r="BX131" i="1"/>
  <c r="BW131" i="1"/>
  <c r="BX49" i="1"/>
  <c r="BW49" i="1"/>
  <c r="AQ27" i="1"/>
  <c r="AR27" i="1"/>
  <c r="AV92" i="1"/>
  <c r="AU92" i="1"/>
  <c r="AU31" i="1"/>
  <c r="AV31" i="1"/>
  <c r="AY93" i="1"/>
  <c r="AZ93" i="1"/>
  <c r="AQ21" i="1"/>
  <c r="AR21" i="1"/>
  <c r="AV88" i="1"/>
  <c r="AU88" i="1"/>
  <c r="AU28" i="1"/>
  <c r="AV28" i="1"/>
  <c r="AY119" i="1"/>
  <c r="AZ119" i="1"/>
  <c r="AY49" i="1"/>
  <c r="AZ49" i="1"/>
  <c r="BD130" i="1"/>
  <c r="BC130" i="1"/>
  <c r="BD82" i="1"/>
  <c r="BC82" i="1"/>
  <c r="BG191" i="1"/>
  <c r="BH191" i="1"/>
  <c r="BG126" i="1"/>
  <c r="BH126" i="1"/>
  <c r="AY58" i="1"/>
  <c r="AZ58" i="1"/>
  <c r="BC145" i="1"/>
  <c r="BD145" i="1"/>
  <c r="BC66" i="1"/>
  <c r="BD66" i="1"/>
  <c r="BH174" i="1"/>
  <c r="BG174" i="1"/>
  <c r="BG79" i="1"/>
  <c r="BH79" i="1"/>
  <c r="BD152" i="1"/>
  <c r="BC152" i="1"/>
  <c r="BD99" i="1"/>
  <c r="BC99" i="1"/>
  <c r="BC39" i="1"/>
  <c r="BD39" i="1"/>
  <c r="BG144" i="1"/>
  <c r="BH144" i="1"/>
  <c r="AY46" i="1"/>
  <c r="AZ46" i="1"/>
  <c r="BC126" i="1"/>
  <c r="BD126" i="1"/>
  <c r="BC49" i="1"/>
  <c r="BD49" i="1"/>
  <c r="BG151" i="1"/>
  <c r="BH151" i="1"/>
  <c r="BG148" i="1"/>
  <c r="BH148" i="1"/>
  <c r="BK204" i="1"/>
  <c r="BL204" i="1"/>
  <c r="BL140" i="1"/>
  <c r="BK140" i="1"/>
  <c r="BK78" i="1"/>
  <c r="BL78" i="1"/>
  <c r="BO212" i="1"/>
  <c r="BP212" i="1"/>
  <c r="BH82" i="1"/>
  <c r="BG82" i="1"/>
  <c r="BL200" i="1"/>
  <c r="BK200" i="1"/>
  <c r="BL139" i="1"/>
  <c r="BK139" i="1"/>
  <c r="BL76" i="1"/>
  <c r="BK76" i="1"/>
  <c r="BP216" i="1"/>
  <c r="BO216" i="1"/>
  <c r="BG88" i="1"/>
  <c r="BH88" i="1"/>
  <c r="BH22" i="1"/>
  <c r="BG22" i="1"/>
  <c r="BL144" i="1"/>
  <c r="BK144" i="1"/>
  <c r="BK75" i="1"/>
  <c r="BL75" i="1"/>
  <c r="BP209" i="1"/>
  <c r="BO209" i="1"/>
  <c r="BG41" i="1"/>
  <c r="BH41" i="1"/>
  <c r="BK182" i="1"/>
  <c r="BL182" i="1"/>
  <c r="BK114" i="1"/>
  <c r="BL114" i="1"/>
  <c r="BK49" i="1"/>
  <c r="BL49" i="1"/>
  <c r="BP146" i="1"/>
  <c r="BO146" i="1"/>
  <c r="BO42" i="1"/>
  <c r="BP42" i="1"/>
  <c r="BT179" i="1"/>
  <c r="BS179" i="1"/>
  <c r="BP198" i="1"/>
  <c r="BO198" i="1"/>
  <c r="BP141" i="1"/>
  <c r="BO141" i="1"/>
  <c r="BO81" i="1"/>
  <c r="BP81" i="1"/>
  <c r="BT229" i="1"/>
  <c r="BS229" i="1"/>
  <c r="BS118" i="1"/>
  <c r="BT118" i="1"/>
  <c r="BP167" i="1"/>
  <c r="BO167" i="1"/>
  <c r="BO90" i="1"/>
  <c r="BP90" i="1"/>
  <c r="BO27" i="1"/>
  <c r="BP27" i="1"/>
  <c r="BS172" i="1"/>
  <c r="BT172" i="1"/>
  <c r="BP142" i="1"/>
  <c r="BO142" i="1"/>
  <c r="BO78" i="1"/>
  <c r="BP78" i="1"/>
  <c r="BS232" i="1"/>
  <c r="BT232" i="1"/>
  <c r="BS122" i="1"/>
  <c r="BT122" i="1"/>
  <c r="BS149" i="1"/>
  <c r="BT149" i="1"/>
  <c r="BS103" i="1"/>
  <c r="BT103" i="1"/>
  <c r="BS30" i="1"/>
  <c r="BT30" i="1"/>
  <c r="BS194" i="1"/>
  <c r="BT194" i="1"/>
  <c r="BS62" i="1"/>
  <c r="BT62" i="1"/>
  <c r="BS166" i="1"/>
  <c r="BT166" i="1"/>
  <c r="BS133" i="1"/>
  <c r="BT133" i="1"/>
  <c r="BS74" i="1"/>
  <c r="BT74" i="1"/>
  <c r="BX112" i="1"/>
  <c r="BW112" i="1"/>
  <c r="BX222" i="1"/>
  <c r="BW222" i="1"/>
  <c r="BX129" i="1"/>
  <c r="BW129" i="1"/>
  <c r="BS51" i="1"/>
  <c r="BT51" i="1"/>
  <c r="BX208" i="1"/>
  <c r="BW208" i="1"/>
  <c r="BX107" i="1"/>
  <c r="BW107" i="1"/>
  <c r="BX224" i="1"/>
  <c r="BW224" i="1"/>
  <c r="BW148" i="1"/>
  <c r="BX148" i="1"/>
  <c r="BX59" i="1"/>
  <c r="BW59" i="1"/>
  <c r="BX140" i="1"/>
  <c r="BW140" i="1"/>
  <c r="BW76" i="1"/>
  <c r="BX76" i="1"/>
  <c r="BX174" i="1"/>
  <c r="BW174" i="1"/>
  <c r="BX110" i="1"/>
  <c r="BW110" i="1"/>
  <c r="BW32" i="1"/>
  <c r="BX32" i="1"/>
  <c r="AY136" i="1"/>
  <c r="AZ136" i="1"/>
  <c r="AZ77" i="1"/>
  <c r="AY77" i="1"/>
  <c r="AQ70" i="1"/>
  <c r="AR70" i="1"/>
  <c r="AU138" i="1"/>
  <c r="AV138" i="1"/>
  <c r="AV73" i="1"/>
  <c r="AU73" i="1"/>
  <c r="AY138" i="1"/>
  <c r="AZ138" i="1"/>
  <c r="AY56" i="1"/>
  <c r="AZ56" i="1"/>
  <c r="AU132" i="1"/>
  <c r="AV132" i="1"/>
  <c r="AV69" i="1"/>
  <c r="AU69" i="1"/>
  <c r="AY156" i="1"/>
  <c r="AZ156" i="1"/>
  <c r="AY100" i="1"/>
  <c r="AZ100" i="1"/>
  <c r="BC171" i="1"/>
  <c r="BD171" i="1"/>
  <c r="BD114" i="1"/>
  <c r="BC114" i="1"/>
  <c r="BC60" i="1"/>
  <c r="BD60" i="1"/>
  <c r="BH171" i="1"/>
  <c r="BG171" i="1"/>
  <c r="BG104" i="1"/>
  <c r="BH104" i="1"/>
  <c r="AY39" i="1"/>
  <c r="AZ39" i="1"/>
  <c r="BD123" i="1"/>
  <c r="BC123" i="1"/>
  <c r="BC45" i="1"/>
  <c r="BD45" i="1"/>
  <c r="BG154" i="1"/>
  <c r="BH154" i="1"/>
  <c r="AY33" i="1"/>
  <c r="AZ33" i="1"/>
  <c r="BC133" i="1"/>
  <c r="BD133" i="1"/>
  <c r="BC81" i="1"/>
  <c r="BD81" i="1"/>
  <c r="BG189" i="1"/>
  <c r="BH189" i="1"/>
  <c r="BG97" i="1"/>
  <c r="BH97" i="1"/>
  <c r="AY27" i="1"/>
  <c r="AZ27" i="1"/>
  <c r="BD97" i="1"/>
  <c r="BC97" i="1"/>
  <c r="BC28" i="1"/>
  <c r="BD28" i="1"/>
  <c r="BH130" i="1"/>
  <c r="BG130" i="1"/>
  <c r="BH127" i="1"/>
  <c r="BG127" i="1"/>
  <c r="BK185" i="1"/>
  <c r="BL185" i="1"/>
  <c r="BK121" i="1"/>
  <c r="BL121" i="1"/>
  <c r="BL59" i="1"/>
  <c r="BK59" i="1"/>
  <c r="BP191" i="1"/>
  <c r="BO191" i="1"/>
  <c r="BH62" i="1"/>
  <c r="BG62" i="1"/>
  <c r="BK181" i="1"/>
  <c r="BL181" i="1"/>
  <c r="BK118" i="1"/>
  <c r="BL118" i="1"/>
  <c r="BK61" i="1"/>
  <c r="BL61" i="1"/>
  <c r="BP181" i="1"/>
  <c r="BO181" i="1"/>
  <c r="BG68" i="1"/>
  <c r="BH68" i="1"/>
  <c r="BK186" i="1"/>
  <c r="BL186" i="1"/>
  <c r="BL125" i="1"/>
  <c r="BK125" i="1"/>
  <c r="BK55" i="1"/>
  <c r="BL55" i="1"/>
  <c r="BP139" i="1"/>
  <c r="BO139" i="1"/>
  <c r="BG31" i="1"/>
  <c r="BH31" i="1"/>
  <c r="BL159" i="1"/>
  <c r="BK159" i="1"/>
  <c r="BK95" i="1"/>
  <c r="BL95" i="1"/>
  <c r="BK28" i="1"/>
  <c r="BL28" i="1"/>
  <c r="BP87" i="1"/>
  <c r="BO87" i="1"/>
  <c r="BO23" i="1"/>
  <c r="BP23" i="1"/>
  <c r="BS112" i="1"/>
  <c r="BT112" i="1"/>
  <c r="BO179" i="1"/>
  <c r="BP179" i="1"/>
  <c r="BO120" i="1"/>
  <c r="BP120" i="1"/>
  <c r="BO60" i="1"/>
  <c r="BP60" i="1"/>
  <c r="BT197" i="1"/>
  <c r="BS197" i="1"/>
  <c r="BX216" i="1"/>
  <c r="BW216" i="1"/>
  <c r="BP136" i="1"/>
  <c r="BO136" i="1"/>
  <c r="BO72" i="1"/>
  <c r="BP72" i="1"/>
  <c r="BS220" i="1"/>
  <c r="BT220" i="1"/>
  <c r="BS44" i="1"/>
  <c r="BT44" i="1"/>
  <c r="BP123" i="1"/>
  <c r="BO123" i="1"/>
  <c r="BO61" i="1"/>
  <c r="BP61" i="1"/>
  <c r="BT215" i="1"/>
  <c r="BS215" i="1"/>
  <c r="BS80" i="1"/>
  <c r="BT80" i="1"/>
  <c r="BS139" i="1"/>
  <c r="BT139" i="1"/>
  <c r="BS82" i="1"/>
  <c r="BT82" i="1"/>
  <c r="BX176" i="1"/>
  <c r="BW176" i="1"/>
  <c r="BT131" i="1"/>
  <c r="BS131" i="1"/>
  <c r="BS34" i="1"/>
  <c r="BT34" i="1"/>
  <c r="BS156" i="1"/>
  <c r="BT156" i="1"/>
  <c r="BS113" i="1"/>
  <c r="BT113" i="1"/>
  <c r="BT41" i="1"/>
  <c r="BS41" i="1"/>
  <c r="BS38" i="1"/>
  <c r="BT38" i="1"/>
  <c r="BX202" i="1"/>
  <c r="BW202" i="1"/>
  <c r="BW89" i="1"/>
  <c r="BX89" i="1"/>
  <c r="BT28" i="1"/>
  <c r="BS28" i="1"/>
  <c r="BX189" i="1"/>
  <c r="BW189" i="1"/>
  <c r="BX69" i="1"/>
  <c r="BW69" i="1"/>
  <c r="BX204" i="1"/>
  <c r="BW204" i="1"/>
  <c r="BX113" i="1"/>
  <c r="BW113" i="1"/>
  <c r="BW24" i="1"/>
  <c r="BX24" i="1"/>
  <c r="BX121" i="1"/>
  <c r="BW121" i="1"/>
  <c r="BW54" i="1"/>
  <c r="BX54" i="1"/>
  <c r="BX152" i="1"/>
  <c r="BW152" i="1"/>
  <c r="BW88" i="1"/>
  <c r="BX88" i="1"/>
  <c r="AY163" i="1"/>
  <c r="AZ163" i="1"/>
  <c r="AY115" i="1"/>
  <c r="AZ115" i="1"/>
  <c r="AY40" i="1"/>
  <c r="AZ40" i="1"/>
  <c r="AQ51" i="1"/>
  <c r="AR51" i="1"/>
  <c r="AV116" i="1"/>
  <c r="AU116" i="1"/>
  <c r="AU55" i="1"/>
  <c r="AV55" i="1"/>
  <c r="AY117" i="1"/>
  <c r="AZ117" i="1"/>
  <c r="AQ45" i="1"/>
  <c r="AR45" i="1"/>
  <c r="AV115" i="1"/>
  <c r="AU115" i="1"/>
  <c r="AU52" i="1"/>
  <c r="AV52" i="1"/>
  <c r="AY143" i="1"/>
  <c r="AZ143" i="1"/>
  <c r="AY84" i="1"/>
  <c r="AZ84" i="1"/>
  <c r="BC157" i="1"/>
  <c r="BD157" i="1"/>
  <c r="BD100" i="1"/>
  <c r="BC100" i="1"/>
  <c r="BC43" i="1"/>
  <c r="BD43" i="1"/>
  <c r="BG153" i="1"/>
  <c r="BH153" i="1"/>
  <c r="BG73" i="1"/>
  <c r="BH73" i="1"/>
  <c r="BD166" i="1"/>
  <c r="BC166" i="1"/>
  <c r="BD91" i="1"/>
  <c r="BC91" i="1"/>
  <c r="BC24" i="1"/>
  <c r="BD24" i="1"/>
  <c r="BG120" i="1"/>
  <c r="BH120" i="1"/>
  <c r="BC172" i="1"/>
  <c r="BD172" i="1"/>
  <c r="BD115" i="1"/>
  <c r="BC115" i="1"/>
  <c r="BC65" i="1"/>
  <c r="BD65" i="1"/>
  <c r="BH169" i="1"/>
  <c r="BG169" i="1"/>
  <c r="AY70" i="1"/>
  <c r="AZ70" i="1"/>
  <c r="BD153" i="1"/>
  <c r="BC153" i="1"/>
  <c r="BC71" i="1"/>
  <c r="BD71" i="1"/>
  <c r="BG176" i="1"/>
  <c r="BH176" i="1"/>
  <c r="BG96" i="1"/>
  <c r="BH96" i="1"/>
  <c r="BG109" i="1"/>
  <c r="BH109" i="1"/>
  <c r="BL164" i="1"/>
  <c r="BK164" i="1"/>
  <c r="BL100" i="1"/>
  <c r="BK100" i="1"/>
  <c r="BK38" i="1"/>
  <c r="BL38" i="1"/>
  <c r="BP125" i="1"/>
  <c r="BO125" i="1"/>
  <c r="BH42" i="1"/>
  <c r="BG42" i="1"/>
  <c r="BK163" i="1"/>
  <c r="BL163" i="1"/>
  <c r="BK99" i="1"/>
  <c r="BL99" i="1"/>
  <c r="BK40" i="1"/>
  <c r="BL40" i="1"/>
  <c r="BP103" i="1"/>
  <c r="BO103" i="1"/>
  <c r="BG48" i="1"/>
  <c r="BH48" i="1"/>
  <c r="BL168" i="1"/>
  <c r="BK168" i="1"/>
  <c r="BL104" i="1"/>
  <c r="BK104" i="1"/>
  <c r="BK34" i="1"/>
  <c r="BL34" i="1"/>
  <c r="BG53" i="1"/>
  <c r="BH53" i="1"/>
  <c r="BK205" i="1"/>
  <c r="BL205" i="1"/>
  <c r="BK138" i="1"/>
  <c r="BL138" i="1"/>
  <c r="BK77" i="1"/>
  <c r="BL77" i="1"/>
  <c r="BP206" i="1"/>
  <c r="BO206" i="1"/>
  <c r="BP66" i="1"/>
  <c r="BO66" i="1"/>
  <c r="BS214" i="1"/>
  <c r="BT214" i="1"/>
  <c r="BS50" i="1"/>
  <c r="BT50" i="1"/>
  <c r="BP159" i="1"/>
  <c r="BO159" i="1"/>
  <c r="BP101" i="1"/>
  <c r="BO101" i="1"/>
  <c r="BO41" i="1"/>
  <c r="BP41" i="1"/>
  <c r="BS173" i="1"/>
  <c r="BT173" i="1"/>
  <c r="BO188" i="1"/>
  <c r="BP188" i="1"/>
  <c r="BP115" i="1"/>
  <c r="BO115" i="1"/>
  <c r="BO51" i="1"/>
  <c r="BP51" i="1"/>
  <c r="BT199" i="1"/>
  <c r="BS199" i="1"/>
  <c r="BP160" i="1"/>
  <c r="BO160" i="1"/>
  <c r="BP105" i="1"/>
  <c r="BO105" i="1"/>
  <c r="BO40" i="1"/>
  <c r="BP40" i="1"/>
  <c r="BS186" i="1"/>
  <c r="BT186" i="1"/>
  <c r="BX109" i="1"/>
  <c r="BW109" i="1"/>
  <c r="BS127" i="1"/>
  <c r="BT127" i="1"/>
  <c r="BT63" i="1"/>
  <c r="BS63" i="1"/>
  <c r="BW33" i="1"/>
  <c r="BX33" i="1"/>
  <c r="BT81" i="1"/>
  <c r="BS81" i="1"/>
  <c r="BX206" i="1"/>
  <c r="BW206" i="1"/>
  <c r="BS146" i="1"/>
  <c r="BT146" i="1"/>
  <c r="BS94" i="1"/>
  <c r="BT94" i="1"/>
  <c r="BW231" i="1"/>
  <c r="BX231" i="1"/>
  <c r="BX246" i="1"/>
  <c r="BW246" i="1"/>
  <c r="BX175" i="1"/>
  <c r="BW175" i="1"/>
  <c r="BW52" i="1"/>
  <c r="BX52" i="1"/>
  <c r="BX233" i="1"/>
  <c r="BW233" i="1"/>
  <c r="BX157" i="1"/>
  <c r="BW157" i="1"/>
  <c r="BW30" i="1"/>
  <c r="BX30" i="1"/>
  <c r="BX185" i="1"/>
  <c r="BW185" i="1"/>
  <c r="BX83" i="1"/>
  <c r="BW83" i="1"/>
  <c r="BX167" i="1"/>
  <c r="BW167" i="1"/>
  <c r="BX103" i="1"/>
  <c r="BW103" i="1"/>
  <c r="BW36" i="1"/>
  <c r="BX36" i="1"/>
  <c r="BX133" i="1"/>
  <c r="BW133" i="1"/>
  <c r="BX53" i="1"/>
  <c r="BW53" i="1"/>
  <c r="AU45" i="1"/>
  <c r="AV45" i="1"/>
  <c r="AU109" i="1"/>
  <c r="AV109" i="1"/>
  <c r="AQ44" i="1"/>
  <c r="AR44" i="1"/>
  <c r="AY110" i="1"/>
  <c r="AZ110" i="1"/>
  <c r="AU46" i="1"/>
  <c r="AV46" i="1"/>
  <c r="AV114" i="1"/>
  <c r="AU114" i="1"/>
  <c r="AQ55" i="1"/>
  <c r="AR55" i="1"/>
  <c r="AN41" i="1"/>
  <c r="AM41" i="1"/>
  <c r="AQ127" i="1"/>
  <c r="AR127" i="1"/>
  <c r="AM102" i="1"/>
  <c r="AN102" i="1"/>
  <c r="AI70" i="1"/>
  <c r="AJ70" i="1"/>
  <c r="AE59" i="1"/>
  <c r="AF59" i="1"/>
  <c r="AA49" i="1"/>
  <c r="AB49" i="1"/>
  <c r="AQ92" i="1"/>
  <c r="AR92" i="1"/>
  <c r="AN42" i="1"/>
  <c r="AM42" i="1"/>
  <c r="AM103" i="1"/>
  <c r="AN103" i="1"/>
  <c r="AJ69" i="1"/>
  <c r="AI69" i="1"/>
  <c r="AE33" i="1"/>
  <c r="AF33" i="1"/>
  <c r="AQ73" i="1"/>
  <c r="AR73" i="1"/>
  <c r="AM36" i="1"/>
  <c r="AN36" i="1"/>
  <c r="AM112" i="1"/>
  <c r="AN112" i="1"/>
  <c r="AJ72" i="1"/>
  <c r="AI72" i="1"/>
  <c r="AE66" i="1"/>
  <c r="AF66" i="1"/>
  <c r="AA56" i="1"/>
  <c r="AB56" i="1"/>
  <c r="AQ118" i="1"/>
  <c r="AR118" i="1"/>
  <c r="AN81" i="1"/>
  <c r="AM81" i="1"/>
  <c r="AI42" i="1"/>
  <c r="AJ42" i="1"/>
  <c r="AI99" i="1"/>
  <c r="AJ99" i="1"/>
  <c r="AE64" i="1"/>
  <c r="AF64" i="1"/>
  <c r="AA31" i="1"/>
  <c r="AB31" i="1"/>
  <c r="W64" i="1"/>
  <c r="X64" i="1"/>
  <c r="AE86" i="1"/>
  <c r="AF86" i="1"/>
  <c r="W61" i="1"/>
  <c r="X61" i="1"/>
  <c r="X34" i="1"/>
  <c r="W34" i="1"/>
  <c r="P22" i="1"/>
  <c r="O22" i="1"/>
  <c r="X39" i="1"/>
  <c r="W39" i="1"/>
  <c r="O31" i="1"/>
  <c r="P31" i="1"/>
  <c r="AB16" i="1"/>
  <c r="AA16" i="1"/>
  <c r="AA18" i="1"/>
  <c r="AB18" i="1"/>
  <c r="BC11" i="1"/>
  <c r="BD11" i="1"/>
  <c r="BT19" i="1"/>
  <c r="BS19" i="1"/>
  <c r="BS14" i="1"/>
  <c r="BT14" i="1"/>
  <c r="AJ12" i="1"/>
  <c r="AI12" i="1"/>
  <c r="P12" i="1"/>
  <c r="O12" i="1"/>
  <c r="AA8" i="1"/>
  <c r="AB8" i="1"/>
  <c r="AB20" i="1"/>
  <c r="AA20" i="1"/>
  <c r="BK17" i="1"/>
  <c r="BL17" i="1"/>
  <c r="BO8" i="1"/>
  <c r="BP8" i="1"/>
  <c r="AY9" i="1"/>
  <c r="AZ9" i="1"/>
  <c r="BT13" i="1"/>
  <c r="BS13" i="1"/>
  <c r="BG7" i="1"/>
  <c r="BH7" i="1"/>
  <c r="AB7" i="1"/>
  <c r="AA7" i="1"/>
  <c r="AU32" i="1"/>
  <c r="AV32" i="1"/>
  <c r="AV97" i="1"/>
  <c r="AU97" i="1"/>
  <c r="AQ33" i="1"/>
  <c r="AR33" i="1"/>
  <c r="AY97" i="1"/>
  <c r="AZ97" i="1"/>
  <c r="AU35" i="1"/>
  <c r="AV35" i="1"/>
  <c r="AV102" i="1"/>
  <c r="AU102" i="1"/>
  <c r="AQ42" i="1"/>
  <c r="AR42" i="1"/>
  <c r="AN29" i="1"/>
  <c r="AM29" i="1"/>
  <c r="AQ115" i="1"/>
  <c r="AR115" i="1"/>
  <c r="AM91" i="1"/>
  <c r="AN91" i="1"/>
  <c r="AJ57" i="1"/>
  <c r="AI57" i="1"/>
  <c r="AE46" i="1"/>
  <c r="AF46" i="1"/>
  <c r="AA36" i="1"/>
  <c r="AB36" i="1"/>
  <c r="AQ72" i="1"/>
  <c r="AR72" i="1"/>
  <c r="AM31" i="1"/>
  <c r="AN31" i="1"/>
  <c r="AM90" i="1"/>
  <c r="AN90" i="1"/>
  <c r="AI55" i="1"/>
  <c r="AJ55" i="1"/>
  <c r="AI106" i="1"/>
  <c r="AJ106" i="1"/>
  <c r="AF83" i="1"/>
  <c r="AE83" i="1"/>
  <c r="AM24" i="1"/>
  <c r="AN24" i="1"/>
  <c r="AM100" i="1"/>
  <c r="AN100" i="1"/>
  <c r="AI62" i="1"/>
  <c r="AJ62" i="1"/>
  <c r="AE55" i="1"/>
  <c r="AF55" i="1"/>
  <c r="AA45" i="1"/>
  <c r="AB45" i="1"/>
  <c r="AQ106" i="1"/>
  <c r="AR106" i="1"/>
  <c r="AN69" i="1"/>
  <c r="AM69" i="1"/>
  <c r="AJ30" i="1"/>
  <c r="AI30" i="1"/>
  <c r="AI93" i="1"/>
  <c r="AJ93" i="1"/>
  <c r="AE53" i="1"/>
  <c r="AF53" i="1"/>
  <c r="AA46" i="1"/>
  <c r="AB46" i="1"/>
  <c r="X52" i="1"/>
  <c r="W52" i="1"/>
  <c r="O13" i="1"/>
  <c r="P13" i="1"/>
  <c r="W49" i="1"/>
  <c r="X49" i="1"/>
  <c r="AA71" i="1"/>
  <c r="AB71" i="1"/>
  <c r="T43" i="1"/>
  <c r="S43" i="1"/>
  <c r="W26" i="1"/>
  <c r="X26" i="1"/>
  <c r="S48" i="1"/>
  <c r="T48" i="1"/>
  <c r="AJ10" i="1"/>
  <c r="AI10" i="1"/>
  <c r="BW18" i="1"/>
  <c r="BX18" i="1"/>
  <c r="W19" i="1"/>
  <c r="X19" i="1"/>
  <c r="T13" i="1"/>
  <c r="S13" i="1"/>
  <c r="BK15" i="1"/>
  <c r="BL15" i="1"/>
  <c r="AJ13" i="1"/>
  <c r="AI13" i="1"/>
  <c r="BK7" i="1"/>
  <c r="BL7" i="1"/>
  <c r="AJ16" i="1"/>
  <c r="AI16" i="1"/>
  <c r="AJ18" i="1"/>
  <c r="AI18" i="1"/>
  <c r="BK11" i="1"/>
  <c r="BL11" i="1"/>
  <c r="BH16" i="1"/>
  <c r="BG16" i="1"/>
  <c r="S18" i="1"/>
  <c r="T18" i="1"/>
  <c r="BK12" i="1"/>
  <c r="BL12" i="1"/>
  <c r="AY161" i="1"/>
  <c r="AZ161" i="1"/>
  <c r="AV86" i="1"/>
  <c r="AU86" i="1"/>
  <c r="AU147" i="1"/>
  <c r="AV147" i="1"/>
  <c r="AY83" i="1"/>
  <c r="AZ83" i="1"/>
  <c r="AU22" i="1"/>
  <c r="AV22" i="1"/>
  <c r="AU90" i="1"/>
  <c r="AV90" i="1"/>
  <c r="AQ31" i="1"/>
  <c r="AR31" i="1"/>
  <c r="AQ91" i="1"/>
  <c r="AR91" i="1"/>
  <c r="AQ103" i="1"/>
  <c r="AR103" i="1"/>
  <c r="AM79" i="1"/>
  <c r="AN79" i="1"/>
  <c r="AI43" i="1"/>
  <c r="AJ43" i="1"/>
  <c r="AE35" i="1"/>
  <c r="AF35" i="1"/>
  <c r="AA24" i="1"/>
  <c r="AB24" i="1"/>
  <c r="X29" i="1"/>
  <c r="W29" i="1"/>
  <c r="AQ132" i="1"/>
  <c r="AR132" i="1"/>
  <c r="AM78" i="1"/>
  <c r="AN78" i="1"/>
  <c r="AJ44" i="1"/>
  <c r="AI44" i="1"/>
  <c r="AI100" i="1"/>
  <c r="AJ100" i="1"/>
  <c r="AE73" i="1"/>
  <c r="AF73" i="1"/>
  <c r="AQ125" i="1"/>
  <c r="AR125" i="1"/>
  <c r="AM88" i="1"/>
  <c r="AN88" i="1"/>
  <c r="AJ49" i="1"/>
  <c r="AI49" i="1"/>
  <c r="AE42" i="1"/>
  <c r="AF42" i="1"/>
  <c r="AA32" i="1"/>
  <c r="AB32" i="1"/>
  <c r="AQ94" i="1"/>
  <c r="AR94" i="1"/>
  <c r="AN57" i="1"/>
  <c r="AM57" i="1"/>
  <c r="AM121" i="1"/>
  <c r="AN121" i="1"/>
  <c r="AI79" i="1"/>
  <c r="AJ79" i="1"/>
  <c r="AE40" i="1"/>
  <c r="AF40" i="1"/>
  <c r="AA35" i="1"/>
  <c r="AB35" i="1"/>
  <c r="X40" i="1"/>
  <c r="W40" i="1"/>
  <c r="O28" i="1"/>
  <c r="P28" i="1"/>
  <c r="X37" i="1"/>
  <c r="W37" i="1"/>
  <c r="AA47" i="1"/>
  <c r="AB47" i="1"/>
  <c r="S31" i="1"/>
  <c r="T31" i="1"/>
  <c r="AA62" i="1"/>
  <c r="AB62" i="1"/>
  <c r="T36" i="1"/>
  <c r="S36" i="1"/>
  <c r="AA19" i="1"/>
  <c r="AB19" i="1"/>
  <c r="AJ14" i="1"/>
  <c r="AI14" i="1"/>
  <c r="AQ12" i="1"/>
  <c r="AR12" i="1"/>
  <c r="AY7" i="1"/>
  <c r="AZ7" i="1"/>
  <c r="BH8" i="1"/>
  <c r="BG8" i="1"/>
  <c r="AJ20" i="1"/>
  <c r="AI20" i="1"/>
  <c r="BT9" i="1"/>
  <c r="BS9" i="1"/>
  <c r="AA10" i="1"/>
  <c r="AB10" i="1"/>
  <c r="X10" i="1"/>
  <c r="W10" i="1"/>
  <c r="X8" i="1"/>
  <c r="W8" i="1"/>
  <c r="BC10" i="1"/>
  <c r="BD10" i="1"/>
  <c r="AE20" i="1"/>
  <c r="AF20" i="1"/>
  <c r="BW7" i="1"/>
  <c r="BX7" i="1"/>
  <c r="BC13" i="1"/>
  <c r="BD13" i="1"/>
  <c r="AY139" i="1"/>
  <c r="AZ139" i="1"/>
  <c r="AY137" i="1"/>
  <c r="AZ137" i="1"/>
  <c r="AQ90" i="1"/>
  <c r="AR90" i="1"/>
  <c r="AE82" i="1"/>
  <c r="AF82" i="1"/>
  <c r="AJ31" i="1"/>
  <c r="AI31" i="1"/>
  <c r="AM76" i="1"/>
  <c r="AN76" i="1"/>
  <c r="AA22" i="1"/>
  <c r="AB22" i="1"/>
  <c r="AJ68" i="1"/>
  <c r="AI68" i="1"/>
  <c r="BW19" i="1"/>
  <c r="BX19" i="1"/>
  <c r="BW10" i="1"/>
  <c r="BX10" i="1"/>
  <c r="AA12" i="1"/>
  <c r="AB12" i="1"/>
  <c r="AY82" i="1"/>
  <c r="AZ82" i="1"/>
  <c r="AY80" i="1"/>
  <c r="AZ80" i="1"/>
  <c r="AU56" i="1"/>
  <c r="AV56" i="1"/>
  <c r="AV121" i="1"/>
  <c r="AU121" i="1"/>
  <c r="AQ57" i="1"/>
  <c r="AR57" i="1"/>
  <c r="AY121" i="1"/>
  <c r="AZ121" i="1"/>
  <c r="AU59" i="1"/>
  <c r="AV59" i="1"/>
  <c r="AU126" i="1"/>
  <c r="AV126" i="1"/>
  <c r="AQ66" i="1"/>
  <c r="AR66" i="1"/>
  <c r="AQ60" i="1"/>
  <c r="AR60" i="1"/>
  <c r="AM51" i="1"/>
  <c r="AN51" i="1"/>
  <c r="AM114" i="1"/>
  <c r="AN114" i="1"/>
  <c r="AJ80" i="1"/>
  <c r="AI80" i="1"/>
  <c r="AE70" i="1"/>
  <c r="AF70" i="1"/>
  <c r="AA60" i="1"/>
  <c r="AB60" i="1"/>
  <c r="AQ104" i="1"/>
  <c r="AR104" i="1"/>
  <c r="AM50" i="1"/>
  <c r="AN50" i="1"/>
  <c r="AM115" i="1"/>
  <c r="AN115" i="1"/>
  <c r="AI82" i="1"/>
  <c r="AJ82" i="1"/>
  <c r="AE44" i="1"/>
  <c r="AF44" i="1"/>
  <c r="AQ97" i="1"/>
  <c r="AR97" i="1"/>
  <c r="AM60" i="1"/>
  <c r="AN60" i="1"/>
  <c r="AJ21" i="1"/>
  <c r="AI21" i="1"/>
  <c r="AI83" i="1"/>
  <c r="AJ83" i="1"/>
  <c r="AF80" i="1"/>
  <c r="AE80" i="1"/>
  <c r="AA69" i="1"/>
  <c r="AB69" i="1"/>
  <c r="AQ130" i="1"/>
  <c r="AR130" i="1"/>
  <c r="AM93" i="1"/>
  <c r="AN93" i="1"/>
  <c r="AJ52" i="1"/>
  <c r="AI52" i="1"/>
  <c r="AI105" i="1"/>
  <c r="AJ105" i="1"/>
  <c r="AE78" i="1"/>
  <c r="AF78" i="1"/>
  <c r="AA63" i="1"/>
  <c r="AB63" i="1"/>
  <c r="S29" i="1"/>
  <c r="T29" i="1"/>
  <c r="AA54" i="1"/>
  <c r="AB54" i="1"/>
  <c r="S26" i="1"/>
  <c r="T26" i="1"/>
  <c r="W46" i="1"/>
  <c r="X46" i="1"/>
  <c r="P34" i="1"/>
  <c r="O34" i="1"/>
  <c r="X51" i="1"/>
  <c r="W51" i="1"/>
  <c r="O9" i="1"/>
  <c r="P9" i="1"/>
  <c r="AJ8" i="1"/>
  <c r="AI8" i="1"/>
  <c r="AQ20" i="1"/>
  <c r="AR20" i="1"/>
  <c r="BC17" i="1"/>
  <c r="BD17" i="1"/>
  <c r="BK10" i="1"/>
  <c r="BL10" i="1"/>
  <c r="O7" i="1"/>
  <c r="P7" i="1"/>
  <c r="S10" i="1"/>
  <c r="T10" i="1"/>
  <c r="AA13" i="1"/>
  <c r="AB13" i="1"/>
  <c r="AQ15" i="1"/>
  <c r="AR15" i="1"/>
  <c r="AU13" i="1"/>
  <c r="AV13" i="1"/>
  <c r="BO9" i="1"/>
  <c r="BP9" i="1"/>
  <c r="BT15" i="1"/>
  <c r="BS15" i="1"/>
  <c r="X11" i="1"/>
  <c r="W11" i="1"/>
  <c r="AE11" i="1"/>
  <c r="AF11" i="1"/>
  <c r="AY153" i="1"/>
  <c r="AZ153" i="1"/>
  <c r="AY96" i="1"/>
  <c r="AZ96" i="1"/>
  <c r="AN26" i="1"/>
  <c r="AM26" i="1"/>
  <c r="AQ30" i="1"/>
  <c r="AR30" i="1"/>
  <c r="AU96" i="1"/>
  <c r="AV96" i="1"/>
  <c r="AU34" i="1"/>
  <c r="AV34" i="1"/>
  <c r="AY98" i="1"/>
  <c r="AZ98" i="1"/>
  <c r="AQ24" i="1"/>
  <c r="AR24" i="1"/>
  <c r="AV95" i="1"/>
  <c r="AU95" i="1"/>
  <c r="AU33" i="1"/>
  <c r="AV33" i="1"/>
  <c r="AY124" i="1"/>
  <c r="AZ124" i="1"/>
  <c r="AY60" i="1"/>
  <c r="AZ60" i="1"/>
  <c r="BD135" i="1"/>
  <c r="BC135" i="1"/>
  <c r="BD87" i="1"/>
  <c r="BC87" i="1"/>
  <c r="BC22" i="1"/>
  <c r="BD22" i="1"/>
  <c r="BG133" i="1"/>
  <c r="BH133" i="1"/>
  <c r="AY63" i="1"/>
  <c r="AZ63" i="1"/>
  <c r="BD148" i="1"/>
  <c r="BC148" i="1"/>
  <c r="BC69" i="1"/>
  <c r="BD69" i="1"/>
  <c r="BG178" i="1"/>
  <c r="BH178" i="1"/>
  <c r="BG87" i="1"/>
  <c r="BH87" i="1"/>
  <c r="BD154" i="1"/>
  <c r="BC154" i="1"/>
  <c r="BD102" i="1"/>
  <c r="BC102" i="1"/>
  <c r="BC42" i="1"/>
  <c r="BD42" i="1"/>
  <c r="BH146" i="1"/>
  <c r="BG146" i="1"/>
  <c r="AY51" i="1"/>
  <c r="AZ51" i="1"/>
  <c r="BD131" i="1"/>
  <c r="BC131" i="1"/>
  <c r="BC52" i="1"/>
  <c r="BD52" i="1"/>
  <c r="BH156" i="1"/>
  <c r="BG156" i="1"/>
  <c r="BH59" i="1"/>
  <c r="BG59" i="1"/>
  <c r="BG24" i="1"/>
  <c r="BH24" i="1"/>
  <c r="BL145" i="1"/>
  <c r="BK145" i="1"/>
  <c r="BL80" i="1"/>
  <c r="BK80" i="1"/>
  <c r="BP217" i="1"/>
  <c r="BO217" i="1"/>
  <c r="BG84" i="1"/>
  <c r="BH84" i="1"/>
  <c r="BH23" i="1"/>
  <c r="BG23" i="1"/>
  <c r="BK142" i="1"/>
  <c r="BL142" i="1"/>
  <c r="BK79" i="1"/>
  <c r="BL79" i="1"/>
  <c r="BK21" i="1"/>
  <c r="BL21" i="1"/>
  <c r="BG92" i="1"/>
  <c r="BH92" i="1"/>
  <c r="BG28" i="1"/>
  <c r="BH28" i="1"/>
  <c r="BK149" i="1"/>
  <c r="BL149" i="1"/>
  <c r="BK85" i="1"/>
  <c r="BL85" i="1"/>
  <c r="BO215" i="1"/>
  <c r="BP215" i="1"/>
  <c r="BH43" i="1"/>
  <c r="BG43" i="1"/>
  <c r="BK187" i="1"/>
  <c r="BL187" i="1"/>
  <c r="BK119" i="1"/>
  <c r="BL119" i="1"/>
  <c r="BK52" i="1"/>
  <c r="BL52" i="1"/>
  <c r="BO164" i="1"/>
  <c r="BP164" i="1"/>
  <c r="BO47" i="1"/>
  <c r="BP47" i="1"/>
  <c r="BT181" i="1"/>
  <c r="BS181" i="1"/>
  <c r="BP200" i="1"/>
  <c r="BO200" i="1"/>
  <c r="BP143" i="1"/>
  <c r="BO143" i="1"/>
  <c r="BP84" i="1"/>
  <c r="BO84" i="1"/>
  <c r="BT231" i="1"/>
  <c r="BS231" i="1"/>
  <c r="BS126" i="1"/>
  <c r="BT126" i="1"/>
  <c r="BP170" i="1"/>
  <c r="BO170" i="1"/>
  <c r="BP94" i="1"/>
  <c r="BO94" i="1"/>
  <c r="BO30" i="1"/>
  <c r="BP30" i="1"/>
  <c r="BS175" i="1"/>
  <c r="BT175" i="1"/>
  <c r="BP149" i="1"/>
  <c r="BO149" i="1"/>
  <c r="BP83" i="1"/>
  <c r="BO83" i="1"/>
  <c r="BO21" i="1"/>
  <c r="BP21" i="1"/>
  <c r="BS161" i="1"/>
  <c r="BT161" i="1"/>
  <c r="BS151" i="1"/>
  <c r="BT151" i="1"/>
  <c r="BS107" i="1"/>
  <c r="BT107" i="1"/>
  <c r="BS39" i="1"/>
  <c r="BT39" i="1"/>
  <c r="BT200" i="1"/>
  <c r="BS200" i="1"/>
  <c r="BS64" i="1"/>
  <c r="BT64" i="1"/>
  <c r="BS168" i="1"/>
  <c r="BT168" i="1"/>
  <c r="BS136" i="1"/>
  <c r="BT136" i="1"/>
  <c r="BS76" i="1"/>
  <c r="BT76" i="1"/>
  <c r="BX141" i="1"/>
  <c r="BW141" i="1"/>
  <c r="BW226" i="1"/>
  <c r="BX226" i="1"/>
  <c r="BW132" i="1"/>
  <c r="BX132" i="1"/>
  <c r="BS56" i="1"/>
  <c r="BT56" i="1"/>
  <c r="BX214" i="1"/>
  <c r="BW214" i="1"/>
  <c r="BX118" i="1"/>
  <c r="BW118" i="1"/>
  <c r="BW228" i="1"/>
  <c r="BX228" i="1"/>
  <c r="BX159" i="1"/>
  <c r="BW159" i="1"/>
  <c r="BX63" i="1"/>
  <c r="BW63" i="1"/>
  <c r="BX146" i="1"/>
  <c r="BW146" i="1"/>
  <c r="BW78" i="1"/>
  <c r="BX78" i="1"/>
  <c r="BX179" i="1"/>
  <c r="BW179" i="1"/>
  <c r="BX115" i="1"/>
  <c r="BW115" i="1"/>
  <c r="BW35" i="1"/>
  <c r="BX35" i="1"/>
  <c r="AU141" i="1"/>
  <c r="AV141" i="1"/>
  <c r="AU76" i="1"/>
  <c r="AV76" i="1"/>
  <c r="AY141" i="1"/>
  <c r="AZ141" i="1"/>
  <c r="AY61" i="1"/>
  <c r="AZ61" i="1"/>
  <c r="AU135" i="1"/>
  <c r="AV135" i="1"/>
  <c r="AV72" i="1"/>
  <c r="AU72" i="1"/>
  <c r="AY158" i="1"/>
  <c r="AZ158" i="1"/>
  <c r="AY103" i="1"/>
  <c r="AZ103" i="1"/>
  <c r="BC173" i="1"/>
  <c r="BD173" i="1"/>
  <c r="BD116" i="1"/>
  <c r="BC116" i="1"/>
  <c r="BC64" i="1"/>
  <c r="BD64" i="1"/>
  <c r="BG175" i="1"/>
  <c r="BH175" i="1"/>
  <c r="BG112" i="1"/>
  <c r="BH112" i="1"/>
  <c r="AY42" i="1"/>
  <c r="AZ42" i="1"/>
  <c r="BC129" i="1"/>
  <c r="BD129" i="1"/>
  <c r="BC48" i="1"/>
  <c r="BD48" i="1"/>
  <c r="BH158" i="1"/>
  <c r="BG158" i="1"/>
  <c r="AY36" i="1"/>
  <c r="AZ36" i="1"/>
  <c r="BD136" i="1"/>
  <c r="BC136" i="1"/>
  <c r="BC84" i="1"/>
  <c r="BD84" i="1"/>
  <c r="BC23" i="1"/>
  <c r="BD23" i="1"/>
  <c r="BG113" i="1"/>
  <c r="BH113" i="1"/>
  <c r="AY30" i="1"/>
  <c r="AZ30" i="1"/>
  <c r="BD105" i="1"/>
  <c r="BC105" i="1"/>
  <c r="BC33" i="1"/>
  <c r="BD33" i="1"/>
  <c r="BG137" i="1"/>
  <c r="BH137" i="1"/>
  <c r="BG132" i="1"/>
  <c r="BH132" i="1"/>
  <c r="BL188" i="1"/>
  <c r="BK188" i="1"/>
  <c r="BL124" i="1"/>
  <c r="BK124" i="1"/>
  <c r="BK62" i="1"/>
  <c r="BL62" i="1"/>
  <c r="BO196" i="1"/>
  <c r="BP196" i="1"/>
  <c r="BH66" i="1"/>
  <c r="BG66" i="1"/>
  <c r="BK184" i="1"/>
  <c r="BL184" i="1"/>
  <c r="BL123" i="1"/>
  <c r="BK123" i="1"/>
  <c r="BK64" i="1"/>
  <c r="BL64" i="1"/>
  <c r="BP190" i="1"/>
  <c r="BO190" i="1"/>
  <c r="BG72" i="1"/>
  <c r="BH72" i="1"/>
  <c r="BK191" i="1"/>
  <c r="BL191" i="1"/>
  <c r="BL128" i="1"/>
  <c r="BK128" i="1"/>
  <c r="BK58" i="1"/>
  <c r="BL58" i="1"/>
  <c r="BP175" i="1"/>
  <c r="BO175" i="1"/>
  <c r="BG33" i="1"/>
  <c r="BH33" i="1"/>
  <c r="BK162" i="1"/>
  <c r="BL162" i="1"/>
  <c r="BK98" i="1"/>
  <c r="BL98" i="1"/>
  <c r="BK33" i="1"/>
  <c r="BL33" i="1"/>
  <c r="BP106" i="1"/>
  <c r="BO106" i="1"/>
  <c r="BO26" i="1"/>
  <c r="BP26" i="1"/>
  <c r="BS120" i="1"/>
  <c r="BT120" i="1"/>
  <c r="BP182" i="1"/>
  <c r="BO182" i="1"/>
  <c r="BP122" i="1"/>
  <c r="BO122" i="1"/>
  <c r="BO65" i="1"/>
  <c r="BP65" i="1"/>
  <c r="BS206" i="1"/>
  <c r="BT206" i="1"/>
  <c r="BS58" i="1"/>
  <c r="BT58" i="1"/>
  <c r="BP138" i="1"/>
  <c r="BO138" i="1"/>
  <c r="BO74" i="1"/>
  <c r="BP74" i="1"/>
  <c r="BS225" i="1"/>
  <c r="BT225" i="1"/>
  <c r="BS100" i="1"/>
  <c r="BT100" i="1"/>
  <c r="BP128" i="1"/>
  <c r="BO128" i="1"/>
  <c r="BO64" i="1"/>
  <c r="BP64" i="1"/>
  <c r="BS217" i="1"/>
  <c r="BT217" i="1"/>
  <c r="BS90" i="1"/>
  <c r="BT90" i="1"/>
  <c r="BS141" i="1"/>
  <c r="BT141" i="1"/>
  <c r="BT87" i="1"/>
  <c r="BS87" i="1"/>
  <c r="BW200" i="1"/>
  <c r="BX200" i="1"/>
  <c r="BS178" i="1"/>
  <c r="BT178" i="1"/>
  <c r="BT43" i="1"/>
  <c r="BS43" i="1"/>
  <c r="BS158" i="1"/>
  <c r="BT158" i="1"/>
  <c r="BS117" i="1"/>
  <c r="BT117" i="1"/>
  <c r="BT45" i="1"/>
  <c r="BS45" i="1"/>
  <c r="BT42" i="1"/>
  <c r="BS42" i="1"/>
  <c r="BX207" i="1"/>
  <c r="BW207" i="1"/>
  <c r="BX97" i="1"/>
  <c r="BW97" i="1"/>
  <c r="BT33" i="1"/>
  <c r="BS33" i="1"/>
  <c r="BW192" i="1"/>
  <c r="BX192" i="1"/>
  <c r="BX77" i="1"/>
  <c r="BW77" i="1"/>
  <c r="BX210" i="1"/>
  <c r="BW210" i="1"/>
  <c r="BX116" i="1"/>
  <c r="BW116" i="1"/>
  <c r="BW27" i="1"/>
  <c r="BX27" i="1"/>
  <c r="BW124" i="1"/>
  <c r="BX124" i="1"/>
  <c r="BW60" i="1"/>
  <c r="BX60" i="1"/>
  <c r="BX158" i="1"/>
  <c r="BW158" i="1"/>
  <c r="BX94" i="1"/>
  <c r="BW94" i="1"/>
  <c r="AU21" i="1"/>
  <c r="AV21" i="1"/>
  <c r="AY120" i="1"/>
  <c r="AZ120" i="1"/>
  <c r="AY52" i="1"/>
  <c r="AZ52" i="1"/>
  <c r="AQ54" i="1"/>
  <c r="AR54" i="1"/>
  <c r="AU120" i="1"/>
  <c r="AV120" i="1"/>
  <c r="AU58" i="1"/>
  <c r="AV58" i="1"/>
  <c r="AY122" i="1"/>
  <c r="AZ122" i="1"/>
  <c r="AQ48" i="1"/>
  <c r="AR48" i="1"/>
  <c r="AU119" i="1"/>
  <c r="AV119" i="1"/>
  <c r="AU57" i="1"/>
  <c r="AV57" i="1"/>
  <c r="AY148" i="1"/>
  <c r="AZ148" i="1"/>
  <c r="AY86" i="1"/>
  <c r="AZ86" i="1"/>
  <c r="BD160" i="1"/>
  <c r="BC160" i="1"/>
  <c r="BD103" i="1"/>
  <c r="BC103" i="1"/>
  <c r="BC46" i="1"/>
  <c r="BD46" i="1"/>
  <c r="BH155" i="1"/>
  <c r="BG155" i="1"/>
  <c r="BG81" i="1"/>
  <c r="BH81" i="1"/>
  <c r="AY23" i="1"/>
  <c r="AZ23" i="1"/>
  <c r="BD93" i="1"/>
  <c r="BC93" i="1"/>
  <c r="BC29" i="1"/>
  <c r="BD29" i="1"/>
  <c r="BH123" i="1"/>
  <c r="BG123" i="1"/>
  <c r="BC174" i="1"/>
  <c r="BD174" i="1"/>
  <c r="BD118" i="1"/>
  <c r="BC118" i="1"/>
  <c r="BC68" i="1"/>
  <c r="BD68" i="1"/>
  <c r="BG173" i="1"/>
  <c r="BH173" i="1"/>
  <c r="AY75" i="1"/>
  <c r="AZ75" i="1"/>
  <c r="BD156" i="1"/>
  <c r="BC156" i="1"/>
  <c r="BC78" i="1"/>
  <c r="BD78" i="1"/>
  <c r="BH180" i="1"/>
  <c r="BG180" i="1"/>
  <c r="BG105" i="1"/>
  <c r="BH105" i="1"/>
  <c r="BH111" i="1"/>
  <c r="BG111" i="1"/>
  <c r="BK169" i="1"/>
  <c r="BL169" i="1"/>
  <c r="BK105" i="1"/>
  <c r="BL105" i="1"/>
  <c r="BK43" i="1"/>
  <c r="BL43" i="1"/>
  <c r="BO144" i="1"/>
  <c r="BP144" i="1"/>
  <c r="BH46" i="1"/>
  <c r="BG46" i="1"/>
  <c r="BK166" i="1"/>
  <c r="BL166" i="1"/>
  <c r="BK102" i="1"/>
  <c r="BL102" i="1"/>
  <c r="BK45" i="1"/>
  <c r="BL45" i="1"/>
  <c r="BO132" i="1"/>
  <c r="BP132" i="1"/>
  <c r="BG52" i="1"/>
  <c r="BH52" i="1"/>
  <c r="BL173" i="1"/>
  <c r="BK173" i="1"/>
  <c r="BL109" i="1"/>
  <c r="BK109" i="1"/>
  <c r="BK39" i="1"/>
  <c r="BL39" i="1"/>
  <c r="BG55" i="1"/>
  <c r="BH55" i="1"/>
  <c r="BH21" i="1"/>
  <c r="BG21" i="1"/>
  <c r="BK143" i="1"/>
  <c r="BL143" i="1"/>
  <c r="BK81" i="1"/>
  <c r="BL81" i="1"/>
  <c r="BP208" i="1"/>
  <c r="BO208" i="1"/>
  <c r="BP71" i="1"/>
  <c r="BO71" i="1"/>
  <c r="BT219" i="1"/>
  <c r="BS219" i="1"/>
  <c r="BT61" i="1"/>
  <c r="BS61" i="1"/>
  <c r="BO163" i="1"/>
  <c r="BP163" i="1"/>
  <c r="BP104" i="1"/>
  <c r="BO104" i="1"/>
  <c r="BO44" i="1"/>
  <c r="BP44" i="1"/>
  <c r="BT183" i="1"/>
  <c r="BS183" i="1"/>
  <c r="BP193" i="1"/>
  <c r="BO193" i="1"/>
  <c r="BP118" i="1"/>
  <c r="BO118" i="1"/>
  <c r="BO54" i="1"/>
  <c r="BP54" i="1"/>
  <c r="BS201" i="1"/>
  <c r="BT201" i="1"/>
  <c r="BO162" i="1"/>
  <c r="BP162" i="1"/>
  <c r="BP108" i="1"/>
  <c r="BO108" i="1"/>
  <c r="BO45" i="1"/>
  <c r="BP45" i="1"/>
  <c r="BS196" i="1"/>
  <c r="BT196" i="1"/>
  <c r="BX166" i="1"/>
  <c r="BW166" i="1"/>
  <c r="BT130" i="1"/>
  <c r="BS130" i="1"/>
  <c r="BT65" i="1"/>
  <c r="BS65" i="1"/>
  <c r="BW58" i="1"/>
  <c r="BX58" i="1"/>
  <c r="BS86" i="1"/>
  <c r="BT86" i="1"/>
  <c r="BX213" i="1"/>
  <c r="BW213" i="1"/>
  <c r="BS148" i="1"/>
  <c r="BT148" i="1"/>
  <c r="BS97" i="1"/>
  <c r="BT97" i="1"/>
  <c r="BW244" i="1"/>
  <c r="BX244" i="1"/>
  <c r="BS22" i="1"/>
  <c r="BT22" i="1"/>
  <c r="BX186" i="1"/>
  <c r="BW186" i="1"/>
  <c r="BW57" i="1"/>
  <c r="BX57" i="1"/>
  <c r="BW237" i="1"/>
  <c r="BX237" i="1"/>
  <c r="BW160" i="1"/>
  <c r="BX160" i="1"/>
  <c r="BW37" i="1"/>
  <c r="BX37" i="1"/>
  <c r="BW188" i="1"/>
  <c r="BX188" i="1"/>
  <c r="BX87" i="1"/>
  <c r="BW87" i="1"/>
  <c r="BX169" i="1"/>
  <c r="BW169" i="1"/>
  <c r="BX105" i="1"/>
  <c r="BW105" i="1"/>
  <c r="BW40" i="1"/>
  <c r="BX40" i="1"/>
  <c r="BW136" i="1"/>
  <c r="BX136" i="1"/>
  <c r="BW56" i="1"/>
  <c r="BX56" i="1"/>
  <c r="AY155" i="1"/>
  <c r="AZ155" i="1"/>
  <c r="AY99" i="1"/>
  <c r="AZ99" i="1"/>
  <c r="AN30" i="1"/>
  <c r="AM30" i="1"/>
  <c r="AQ35" i="1"/>
  <c r="AR35" i="1"/>
  <c r="AV100" i="1"/>
  <c r="AU100" i="1"/>
  <c r="AU39" i="1"/>
  <c r="AV39" i="1"/>
  <c r="AY101" i="1"/>
  <c r="AZ101" i="1"/>
  <c r="AQ29" i="1"/>
  <c r="AR29" i="1"/>
  <c r="AV99" i="1"/>
  <c r="AU99" i="1"/>
  <c r="AU36" i="1"/>
  <c r="AV36" i="1"/>
  <c r="AY127" i="1"/>
  <c r="AZ127" i="1"/>
  <c r="AY65" i="1"/>
  <c r="AZ65" i="1"/>
  <c r="BC141" i="1"/>
  <c r="BD141" i="1"/>
  <c r="BC89" i="1"/>
  <c r="BD89" i="1"/>
  <c r="BC27" i="1"/>
  <c r="BD27" i="1"/>
  <c r="BG136" i="1"/>
  <c r="BH136" i="1"/>
  <c r="AY66" i="1"/>
  <c r="AZ66" i="1"/>
  <c r="BD150" i="1"/>
  <c r="BC150" i="1"/>
  <c r="BD75" i="1"/>
  <c r="BC75" i="1"/>
  <c r="BH182" i="1"/>
  <c r="BG182" i="1"/>
  <c r="BG102" i="1"/>
  <c r="BH102" i="1"/>
  <c r="BD159" i="1"/>
  <c r="BC159" i="1"/>
  <c r="BD104" i="1"/>
  <c r="BC104" i="1"/>
  <c r="BC47" i="1"/>
  <c r="BD47" i="1"/>
  <c r="BG152" i="1"/>
  <c r="BH152" i="1"/>
  <c r="AY54" i="1"/>
  <c r="AZ54" i="1"/>
  <c r="BD137" i="1"/>
  <c r="BC137" i="1"/>
  <c r="BC55" i="1"/>
  <c r="BD55" i="1"/>
  <c r="BG160" i="1"/>
  <c r="BH160" i="1"/>
  <c r="BH67" i="1"/>
  <c r="BG67" i="1"/>
  <c r="BG93" i="1"/>
  <c r="BH93" i="1"/>
  <c r="BL148" i="1"/>
  <c r="BK148" i="1"/>
  <c r="BK82" i="1"/>
  <c r="BL82" i="1"/>
  <c r="BK22" i="1"/>
  <c r="BL22" i="1"/>
  <c r="BH86" i="1"/>
  <c r="BG86" i="1"/>
  <c r="BH26" i="1"/>
  <c r="BG26" i="1"/>
  <c r="BK147" i="1"/>
  <c r="BL147" i="1"/>
  <c r="BK83" i="1"/>
  <c r="BL83" i="1"/>
  <c r="BK24" i="1"/>
  <c r="BL24" i="1"/>
  <c r="BH98" i="1"/>
  <c r="BG98" i="1"/>
  <c r="BG32" i="1"/>
  <c r="BH32" i="1"/>
  <c r="BL152" i="1"/>
  <c r="BK152" i="1"/>
  <c r="BK89" i="1"/>
  <c r="BL89" i="1"/>
  <c r="BP218" i="1"/>
  <c r="BO218" i="1"/>
  <c r="BG45" i="1"/>
  <c r="BH45" i="1"/>
  <c r="BK189" i="1"/>
  <c r="BL189" i="1"/>
  <c r="BK122" i="1"/>
  <c r="BL122" i="1"/>
  <c r="BK57" i="1"/>
  <c r="BL57" i="1"/>
  <c r="BP174" i="1"/>
  <c r="BO174" i="1"/>
  <c r="BO50" i="1"/>
  <c r="BP50" i="1"/>
  <c r="BS190" i="1"/>
  <c r="BT190" i="1"/>
  <c r="BP205" i="1"/>
  <c r="BO205" i="1"/>
  <c r="BO148" i="1"/>
  <c r="BP148" i="1"/>
  <c r="BO86" i="1"/>
  <c r="BP86" i="1"/>
  <c r="BO25" i="1"/>
  <c r="BP25" i="1"/>
  <c r="BS134" i="1"/>
  <c r="BT134" i="1"/>
  <c r="BP172" i="1"/>
  <c r="BO172" i="1"/>
  <c r="BP99" i="1"/>
  <c r="BO99" i="1"/>
  <c r="BO35" i="1"/>
  <c r="BP35" i="1"/>
  <c r="BS180" i="1"/>
  <c r="BT180" i="1"/>
  <c r="BO152" i="1"/>
  <c r="BP152" i="1"/>
  <c r="BO89" i="1"/>
  <c r="BP89" i="1"/>
  <c r="BO24" i="1"/>
  <c r="BP24" i="1"/>
  <c r="BS165" i="1"/>
  <c r="BT165" i="1"/>
  <c r="BS153" i="1"/>
  <c r="BT153" i="1"/>
  <c r="BS111" i="1"/>
  <c r="BT111" i="1"/>
  <c r="BT47" i="1"/>
  <c r="BS47" i="1"/>
  <c r="BS205" i="1"/>
  <c r="BT205" i="1"/>
  <c r="BS67" i="1"/>
  <c r="BT67" i="1"/>
  <c r="BX102" i="1"/>
  <c r="BW102" i="1"/>
  <c r="BS138" i="1"/>
  <c r="BT138" i="1"/>
  <c r="BS79" i="1"/>
  <c r="BT79" i="1"/>
  <c r="BX155" i="1"/>
  <c r="BW155" i="1"/>
  <c r="BW230" i="1"/>
  <c r="BX230" i="1"/>
  <c r="BX143" i="1"/>
  <c r="BW143" i="1"/>
  <c r="BS59" i="1"/>
  <c r="BT59" i="1"/>
  <c r="BX219" i="1"/>
  <c r="BW219" i="1"/>
  <c r="BX125" i="1"/>
  <c r="BW125" i="1"/>
  <c r="BX232" i="1"/>
  <c r="BW232" i="1"/>
  <c r="BX170" i="1"/>
  <c r="BW170" i="1"/>
  <c r="BX67" i="1"/>
  <c r="BW67" i="1"/>
  <c r="BX151" i="1"/>
  <c r="BW151" i="1"/>
  <c r="BW84" i="1"/>
  <c r="BX84" i="1"/>
  <c r="BX181" i="1"/>
  <c r="BW181" i="1"/>
  <c r="BX117" i="1"/>
  <c r="BW117" i="1"/>
  <c r="BW39" i="1"/>
  <c r="BX39" i="1"/>
  <c r="AY90" i="1"/>
  <c r="AZ90" i="1"/>
  <c r="AU61" i="1"/>
  <c r="AV61" i="1"/>
  <c r="AU125" i="1"/>
  <c r="AV125" i="1"/>
  <c r="AY21" i="1"/>
  <c r="AZ21" i="1"/>
  <c r="AY126" i="1"/>
  <c r="AZ126" i="1"/>
  <c r="AU62" i="1"/>
  <c r="AV62" i="1"/>
  <c r="AU134" i="1"/>
  <c r="AV134" i="1"/>
  <c r="AQ71" i="1"/>
  <c r="AR71" i="1"/>
  <c r="AQ65" i="1"/>
  <c r="AR65" i="1"/>
  <c r="AM55" i="1"/>
  <c r="AN55" i="1"/>
  <c r="AM118" i="1"/>
  <c r="AN118" i="1"/>
  <c r="AI86" i="1"/>
  <c r="AJ86" i="1"/>
  <c r="AE75" i="1"/>
  <c r="AF75" i="1"/>
  <c r="AA65" i="1"/>
  <c r="AB65" i="1"/>
  <c r="AQ108" i="1"/>
  <c r="AR108" i="1"/>
  <c r="AM54" i="1"/>
  <c r="AN54" i="1"/>
  <c r="AM119" i="1"/>
  <c r="AN119" i="1"/>
  <c r="AJ85" i="1"/>
  <c r="AI85" i="1"/>
  <c r="AE49" i="1"/>
  <c r="AF49" i="1"/>
  <c r="AQ101" i="1"/>
  <c r="AR101" i="1"/>
  <c r="AM64" i="1"/>
  <c r="AN64" i="1"/>
  <c r="AJ24" i="1"/>
  <c r="AI24" i="1"/>
  <c r="AJ88" i="1"/>
  <c r="AI88" i="1"/>
  <c r="AF85" i="1"/>
  <c r="AE85" i="1"/>
  <c r="AA72" i="1"/>
  <c r="AB72" i="1"/>
  <c r="AQ134" i="1"/>
  <c r="AR134" i="1"/>
  <c r="AM97" i="1"/>
  <c r="AN97" i="1"/>
  <c r="AI58" i="1"/>
  <c r="AJ58" i="1"/>
  <c r="AI107" i="1"/>
  <c r="AJ107" i="1"/>
  <c r="AE84" i="1"/>
  <c r="AF84" i="1"/>
  <c r="AA74" i="1"/>
  <c r="AB74" i="1"/>
  <c r="T33" i="1"/>
  <c r="S33" i="1"/>
  <c r="AA59" i="1"/>
  <c r="AB59" i="1"/>
  <c r="S30" i="1"/>
  <c r="T30" i="1"/>
  <c r="W50" i="1"/>
  <c r="X50" i="1"/>
  <c r="O38" i="1"/>
  <c r="P38" i="1"/>
  <c r="W55" i="1"/>
  <c r="X55" i="1"/>
  <c r="P17" i="1"/>
  <c r="O17" i="1"/>
  <c r="BO15" i="1"/>
  <c r="BP15" i="1"/>
  <c r="AM20" i="1"/>
  <c r="AN20" i="1"/>
  <c r="AN17" i="1"/>
  <c r="AM17" i="1"/>
  <c r="AU10" i="1"/>
  <c r="AV10" i="1"/>
  <c r="X15" i="1"/>
  <c r="W15" i="1"/>
  <c r="BH11" i="1"/>
  <c r="BG11" i="1"/>
  <c r="BO19" i="1"/>
  <c r="BP19" i="1"/>
  <c r="AA15" i="1"/>
  <c r="AB15" i="1"/>
  <c r="AE13" i="1"/>
  <c r="AF13" i="1"/>
  <c r="S12" i="1"/>
  <c r="T12" i="1"/>
  <c r="BC15" i="1"/>
  <c r="BD15" i="1"/>
  <c r="O15" i="1"/>
  <c r="P15" i="1"/>
  <c r="AE17" i="1"/>
  <c r="AF17" i="1"/>
  <c r="AU9" i="1"/>
  <c r="AV9" i="1"/>
  <c r="AN38" i="1"/>
  <c r="AM38" i="1"/>
  <c r="AU48" i="1"/>
  <c r="AV48" i="1"/>
  <c r="AV113" i="1"/>
  <c r="AU113" i="1"/>
  <c r="AQ49" i="1"/>
  <c r="AR49" i="1"/>
  <c r="AY113" i="1"/>
  <c r="AZ113" i="1"/>
  <c r="AU51" i="1"/>
  <c r="AV51" i="1"/>
  <c r="AV118" i="1"/>
  <c r="AU118" i="1"/>
  <c r="AQ58" i="1"/>
  <c r="AR58" i="1"/>
  <c r="AN45" i="1"/>
  <c r="AM45" i="1"/>
  <c r="AQ131" i="1"/>
  <c r="AR131" i="1"/>
  <c r="AM106" i="1"/>
  <c r="AN106" i="1"/>
  <c r="AJ73" i="1"/>
  <c r="AI73" i="1"/>
  <c r="AE62" i="1"/>
  <c r="AF62" i="1"/>
  <c r="AA52" i="1"/>
  <c r="AB52" i="1"/>
  <c r="AQ96" i="1"/>
  <c r="AR96" i="1"/>
  <c r="AM44" i="1"/>
  <c r="AN44" i="1"/>
  <c r="AM107" i="1"/>
  <c r="AN107" i="1"/>
  <c r="AI71" i="1"/>
  <c r="AJ71" i="1"/>
  <c r="AE36" i="1"/>
  <c r="AF36" i="1"/>
  <c r="AQ84" i="1"/>
  <c r="AR84" i="1"/>
  <c r="AM52" i="1"/>
  <c r="AN52" i="1"/>
  <c r="AM116" i="1"/>
  <c r="AN116" i="1"/>
  <c r="AI78" i="1"/>
  <c r="AJ78" i="1"/>
  <c r="AE71" i="1"/>
  <c r="AF71" i="1"/>
  <c r="AA61" i="1"/>
  <c r="AB61" i="1"/>
  <c r="AQ122" i="1"/>
  <c r="AR122" i="1"/>
  <c r="AN85" i="1"/>
  <c r="AM85" i="1"/>
  <c r="AJ45" i="1"/>
  <c r="AI45" i="1"/>
  <c r="AI101" i="1"/>
  <c r="AJ101" i="1"/>
  <c r="AE69" i="1"/>
  <c r="AF69" i="1"/>
  <c r="AA42" i="1"/>
  <c r="AB42" i="1"/>
  <c r="S21" i="1"/>
  <c r="T21" i="1"/>
  <c r="AB21" i="1"/>
  <c r="AA21" i="1"/>
  <c r="W65" i="1"/>
  <c r="X65" i="1"/>
  <c r="W38" i="1"/>
  <c r="X38" i="1"/>
  <c r="O26" i="1"/>
  <c r="P26" i="1"/>
  <c r="W43" i="1"/>
  <c r="X43" i="1"/>
  <c r="P35" i="1"/>
  <c r="O35" i="1"/>
  <c r="BK8" i="1"/>
  <c r="BL8" i="1"/>
  <c r="BW20" i="1"/>
  <c r="BX20" i="1"/>
  <c r="AM11" i="1"/>
  <c r="AN11" i="1"/>
  <c r="AY19" i="1"/>
  <c r="AZ19" i="1"/>
  <c r="AY14" i="1"/>
  <c r="AZ14" i="1"/>
  <c r="S19" i="1"/>
  <c r="T19" i="1"/>
  <c r="S9" i="1"/>
  <c r="T9" i="1"/>
  <c r="BW15" i="1"/>
  <c r="BX15" i="1"/>
  <c r="BW13" i="1"/>
  <c r="BX13" i="1"/>
  <c r="AU17" i="1"/>
  <c r="AV17" i="1"/>
  <c r="AQ8" i="1"/>
  <c r="AR8" i="1"/>
  <c r="BC7" i="1"/>
  <c r="BD7" i="1"/>
  <c r="BW17" i="1"/>
  <c r="BX17" i="1"/>
  <c r="AU37" i="1"/>
  <c r="AV37" i="1"/>
  <c r="AU101" i="1"/>
  <c r="AV101" i="1"/>
  <c r="AQ36" i="1"/>
  <c r="AR36" i="1"/>
  <c r="AY102" i="1"/>
  <c r="AZ102" i="1"/>
  <c r="AU38" i="1"/>
  <c r="AV38" i="1"/>
  <c r="AU106" i="1"/>
  <c r="AV106" i="1"/>
  <c r="AQ47" i="1"/>
  <c r="AR47" i="1"/>
  <c r="AN33" i="1"/>
  <c r="AM33" i="1"/>
  <c r="AQ119" i="1"/>
  <c r="AR119" i="1"/>
  <c r="AM94" i="1"/>
  <c r="AN94" i="1"/>
  <c r="AI59" i="1"/>
  <c r="AJ59" i="1"/>
  <c r="AE51" i="1"/>
  <c r="AF51" i="1"/>
  <c r="AA41" i="1"/>
  <c r="AB41" i="1"/>
  <c r="AQ77" i="1"/>
  <c r="AR77" i="1"/>
  <c r="AM35" i="1"/>
  <c r="AN35" i="1"/>
  <c r="AM95" i="1"/>
  <c r="AN95" i="1"/>
  <c r="AJ60" i="1"/>
  <c r="AI60" i="1"/>
  <c r="AE25" i="1"/>
  <c r="AF25" i="1"/>
  <c r="AQ56" i="1"/>
  <c r="AR56" i="1"/>
  <c r="AM28" i="1"/>
  <c r="AN28" i="1"/>
  <c r="AM104" i="1"/>
  <c r="AN104" i="1"/>
  <c r="AJ65" i="1"/>
  <c r="AI65" i="1"/>
  <c r="AE58" i="1"/>
  <c r="AF58" i="1"/>
  <c r="AA48" i="1"/>
  <c r="AB48" i="1"/>
  <c r="AQ110" i="1"/>
  <c r="AR110" i="1"/>
  <c r="AN73" i="1"/>
  <c r="AM73" i="1"/>
  <c r="AJ35" i="1"/>
  <c r="AI35" i="1"/>
  <c r="AI95" i="1"/>
  <c r="AJ95" i="1"/>
  <c r="AE56" i="1"/>
  <c r="AF56" i="1"/>
  <c r="AA51" i="1"/>
  <c r="AB51" i="1"/>
  <c r="W56" i="1"/>
  <c r="X56" i="1"/>
  <c r="P21" i="1"/>
  <c r="O21" i="1"/>
  <c r="W53" i="1"/>
  <c r="X53" i="1"/>
  <c r="X24" i="1"/>
  <c r="W24" i="1"/>
  <c r="T47" i="1"/>
  <c r="S47" i="1"/>
  <c r="X31" i="1"/>
  <c r="W31" i="1"/>
  <c r="O23" i="1"/>
  <c r="P23" i="1"/>
  <c r="BS16" i="1"/>
  <c r="BT16" i="1"/>
  <c r="BG18" i="1"/>
  <c r="BH18" i="1"/>
  <c r="T14" i="1"/>
  <c r="S14" i="1"/>
  <c r="AB17" i="1"/>
  <c r="AA17" i="1"/>
  <c r="AU15" i="1"/>
  <c r="AV15" i="1"/>
  <c r="BS12" i="1"/>
  <c r="BT12" i="1"/>
  <c r="AU7" i="1"/>
  <c r="AV7" i="1"/>
  <c r="BT8" i="1"/>
  <c r="BS8" i="1"/>
  <c r="BO20" i="1"/>
  <c r="BP20" i="1"/>
  <c r="AU11" i="1"/>
  <c r="AV11" i="1"/>
  <c r="AU16" i="1"/>
  <c r="AV16" i="1"/>
  <c r="BT11" i="1"/>
  <c r="BS11" i="1"/>
  <c r="AE18" i="1"/>
  <c r="AF18" i="1"/>
  <c r="BK9" i="1"/>
  <c r="BL9" i="1"/>
  <c r="AU136" i="1"/>
  <c r="AV136" i="1"/>
  <c r="AU145" i="1"/>
  <c r="AV145" i="1"/>
  <c r="AJ33" i="1"/>
  <c r="AI33" i="1"/>
  <c r="AA76" i="1"/>
  <c r="AB76" i="1"/>
  <c r="AI94" i="1"/>
  <c r="AJ94" i="1"/>
  <c r="AJ37" i="1"/>
  <c r="AI37" i="1"/>
  <c r="AN46" i="1"/>
  <c r="AM46" i="1"/>
  <c r="AB23" i="1"/>
  <c r="AA23" i="1"/>
  <c r="W23" i="1"/>
  <c r="X23" i="1"/>
  <c r="S42" i="1"/>
  <c r="T42" i="1"/>
  <c r="P37" i="1"/>
  <c r="O37" i="1"/>
  <c r="AQ9" i="1"/>
  <c r="AR9" i="1"/>
  <c r="AQ18" i="1"/>
  <c r="AR18" i="1"/>
  <c r="AQ19" i="1"/>
  <c r="AR19" i="1"/>
  <c r="AY144" i="1"/>
  <c r="AZ144" i="1"/>
  <c r="AU82" i="1"/>
  <c r="AV82" i="1"/>
  <c r="AU140" i="1"/>
  <c r="AV140" i="1"/>
  <c r="AY108" i="1"/>
  <c r="AZ108" i="1"/>
  <c r="BD119" i="1"/>
  <c r="BC119" i="1"/>
  <c r="BC70" i="1"/>
  <c r="BD70" i="1"/>
  <c r="BH114" i="1"/>
  <c r="BG114" i="1"/>
  <c r="BD132" i="1"/>
  <c r="BC132" i="1"/>
  <c r="BC53" i="1"/>
  <c r="BD53" i="1"/>
  <c r="BG162" i="1"/>
  <c r="BH162" i="1"/>
  <c r="AY41" i="1"/>
  <c r="AZ41" i="1"/>
  <c r="BD138" i="1"/>
  <c r="BC138" i="1"/>
  <c r="BD90" i="1"/>
  <c r="BC90" i="1"/>
  <c r="BC26" i="1"/>
  <c r="BD26" i="1"/>
  <c r="BG119" i="1"/>
  <c r="BH119" i="1"/>
  <c r="AY35" i="1"/>
  <c r="AZ35" i="1"/>
  <c r="BD113" i="1"/>
  <c r="BC113" i="1"/>
  <c r="BC36" i="1"/>
  <c r="BD36" i="1"/>
  <c r="BG140" i="1"/>
  <c r="BH140" i="1"/>
  <c r="BG138" i="1"/>
  <c r="BH138" i="1"/>
  <c r="BK194" i="1"/>
  <c r="BL194" i="1"/>
  <c r="BL129" i="1"/>
  <c r="BK129" i="1"/>
  <c r="BK67" i="1"/>
  <c r="BL67" i="1"/>
  <c r="BP201" i="1"/>
  <c r="BO201" i="1"/>
  <c r="BH70" i="1"/>
  <c r="BG70" i="1"/>
  <c r="BK190" i="1"/>
  <c r="BL190" i="1"/>
  <c r="BK126" i="1"/>
  <c r="BL126" i="1"/>
  <c r="BL69" i="1"/>
  <c r="BK69" i="1"/>
  <c r="BO203" i="1"/>
  <c r="BP203" i="1"/>
  <c r="BG76" i="1"/>
  <c r="BH76" i="1"/>
  <c r="BK193" i="1"/>
  <c r="BL193" i="1"/>
  <c r="BK133" i="1"/>
  <c r="BL133" i="1"/>
  <c r="BL63" i="1"/>
  <c r="BK63" i="1"/>
  <c r="BO180" i="1"/>
  <c r="BP180" i="1"/>
  <c r="BH35" i="1"/>
  <c r="BG35" i="1"/>
  <c r="BL167" i="1"/>
  <c r="BK167" i="1"/>
  <c r="BK103" i="1"/>
  <c r="BL103" i="1"/>
  <c r="BK36" i="1"/>
  <c r="BL36" i="1"/>
  <c r="BP119" i="1"/>
  <c r="BO119" i="1"/>
  <c r="BO31" i="1"/>
  <c r="BP31" i="1"/>
  <c r="BS128" i="1"/>
  <c r="BT128" i="1"/>
  <c r="BP184" i="1"/>
  <c r="BO184" i="1"/>
  <c r="BP129" i="1"/>
  <c r="BO129" i="1"/>
  <c r="BP68" i="1"/>
  <c r="BO68" i="1"/>
  <c r="BT209" i="1"/>
  <c r="BS209" i="1"/>
  <c r="BT84" i="1"/>
  <c r="BS84" i="1"/>
  <c r="BP145" i="1"/>
  <c r="BO145" i="1"/>
  <c r="BP79" i="1"/>
  <c r="BO79" i="1"/>
  <c r="BT227" i="1"/>
  <c r="BS227" i="1"/>
  <c r="BT108" i="1"/>
  <c r="BS108" i="1"/>
  <c r="BP130" i="1"/>
  <c r="BO130" i="1"/>
  <c r="BP67" i="1"/>
  <c r="BO67" i="1"/>
  <c r="BS221" i="1"/>
  <c r="BT221" i="1"/>
  <c r="BS98" i="1"/>
  <c r="BT98" i="1"/>
  <c r="BS143" i="1"/>
  <c r="BT143" i="1"/>
  <c r="BS89" i="1"/>
  <c r="BT89" i="1"/>
  <c r="BW223" i="1"/>
  <c r="BX223" i="1"/>
  <c r="BS184" i="1"/>
  <c r="BT184" i="1"/>
  <c r="BT49" i="1"/>
  <c r="BS49" i="1"/>
  <c r="BS160" i="1"/>
  <c r="BT160" i="1"/>
  <c r="BS121" i="1"/>
  <c r="BT121" i="1"/>
  <c r="BS66" i="1"/>
  <c r="BT66" i="1"/>
  <c r="BW48" i="1"/>
  <c r="BX48" i="1"/>
  <c r="BX209" i="1"/>
  <c r="BW209" i="1"/>
  <c r="BX100" i="1"/>
  <c r="BW100" i="1"/>
  <c r="BT35" i="1"/>
  <c r="BS35" i="1"/>
  <c r="BX198" i="1"/>
  <c r="BW198" i="1"/>
  <c r="BX85" i="1"/>
  <c r="BW85" i="1"/>
  <c r="BX215" i="1"/>
  <c r="BW215" i="1"/>
  <c r="BX127" i="1"/>
  <c r="BW127" i="1"/>
  <c r="BW34" i="1"/>
  <c r="BX34" i="1"/>
  <c r="BX130" i="1"/>
  <c r="BW130" i="1"/>
  <c r="BW62" i="1"/>
  <c r="BX62" i="1"/>
  <c r="BX163" i="1"/>
  <c r="BW163" i="1"/>
  <c r="BX99" i="1"/>
  <c r="BW99" i="1"/>
  <c r="AQ59" i="1"/>
  <c r="AR59" i="1"/>
  <c r="AV124" i="1"/>
  <c r="AU124" i="1"/>
  <c r="AU63" i="1"/>
  <c r="AV63" i="1"/>
  <c r="AY125" i="1"/>
  <c r="AZ125" i="1"/>
  <c r="BC177" i="1"/>
  <c r="BD177" i="1"/>
  <c r="AV123" i="1"/>
  <c r="AU123" i="1"/>
  <c r="AU60" i="1"/>
  <c r="AV60" i="1"/>
  <c r="AY150" i="1"/>
  <c r="AZ150" i="1"/>
  <c r="AZ89" i="1"/>
  <c r="AY89" i="1"/>
  <c r="BD162" i="1"/>
  <c r="BC162" i="1"/>
  <c r="BD106" i="1"/>
  <c r="BC106" i="1"/>
  <c r="BC51" i="1"/>
  <c r="BD51" i="1"/>
  <c r="BG159" i="1"/>
  <c r="BH159" i="1"/>
  <c r="BG89" i="1"/>
  <c r="BH89" i="1"/>
  <c r="AY26" i="1"/>
  <c r="AZ26" i="1"/>
  <c r="BD101" i="1"/>
  <c r="BC101" i="1"/>
  <c r="BC32" i="1"/>
  <c r="BD32" i="1"/>
  <c r="BG129" i="1"/>
  <c r="BH129" i="1"/>
  <c r="BC176" i="1"/>
  <c r="BD176" i="1"/>
  <c r="BD120" i="1"/>
  <c r="BC120" i="1"/>
  <c r="BC72" i="1"/>
  <c r="BD72" i="1"/>
  <c r="BH177" i="1"/>
  <c r="BG177" i="1"/>
  <c r="BG61" i="1"/>
  <c r="BH61" i="1"/>
  <c r="BC158" i="1"/>
  <c r="BD158" i="1"/>
  <c r="BD83" i="1"/>
  <c r="BC83" i="1"/>
  <c r="BG184" i="1"/>
  <c r="BH184" i="1"/>
  <c r="BH115" i="1"/>
  <c r="BG115" i="1"/>
  <c r="BG116" i="1"/>
  <c r="BH116" i="1"/>
  <c r="BL172" i="1"/>
  <c r="BK172" i="1"/>
  <c r="BL108" i="1"/>
  <c r="BK108" i="1"/>
  <c r="BK46" i="1"/>
  <c r="BL46" i="1"/>
  <c r="BP161" i="1"/>
  <c r="BO161" i="1"/>
  <c r="BH50" i="1"/>
  <c r="BG50" i="1"/>
  <c r="BL171" i="1"/>
  <c r="BK171" i="1"/>
  <c r="BL107" i="1"/>
  <c r="BK107" i="1"/>
  <c r="BK48" i="1"/>
  <c r="BL48" i="1"/>
  <c r="BP151" i="1"/>
  <c r="BO151" i="1"/>
  <c r="BG56" i="1"/>
  <c r="BH56" i="1"/>
  <c r="BK175" i="1"/>
  <c r="BL175" i="1"/>
  <c r="BL112" i="1"/>
  <c r="BK112" i="1"/>
  <c r="BK42" i="1"/>
  <c r="BL42" i="1"/>
  <c r="BG57" i="1"/>
  <c r="BH57" i="1"/>
  <c r="BG25" i="1"/>
  <c r="BH25" i="1"/>
  <c r="BK146" i="1"/>
  <c r="BL146" i="1"/>
  <c r="BK86" i="1"/>
  <c r="BL86" i="1"/>
  <c r="BP213" i="1"/>
  <c r="BO213" i="1"/>
  <c r="BO77" i="1"/>
  <c r="BP77" i="1"/>
  <c r="BS222" i="1"/>
  <c r="BT222" i="1"/>
  <c r="BS78" i="1"/>
  <c r="BT78" i="1"/>
  <c r="BP166" i="1"/>
  <c r="BO166" i="1"/>
  <c r="BP109" i="1"/>
  <c r="BO109" i="1"/>
  <c r="BO49" i="1"/>
  <c r="BP49" i="1"/>
  <c r="BS185" i="1"/>
  <c r="BT185" i="1"/>
  <c r="BP199" i="1"/>
  <c r="BO199" i="1"/>
  <c r="BP124" i="1"/>
  <c r="BO124" i="1"/>
  <c r="BO59" i="1"/>
  <c r="BP59" i="1"/>
  <c r="BS204" i="1"/>
  <c r="BT204" i="1"/>
  <c r="BP165" i="1"/>
  <c r="BO165" i="1"/>
  <c r="BP113" i="1"/>
  <c r="BO113" i="1"/>
  <c r="BO48" i="1"/>
  <c r="BP48" i="1"/>
  <c r="BS198" i="1"/>
  <c r="BT198" i="1"/>
  <c r="BX243" i="1"/>
  <c r="BW243" i="1"/>
  <c r="BT132" i="1"/>
  <c r="BS132" i="1"/>
  <c r="BT69" i="1"/>
  <c r="BS69" i="1"/>
  <c r="BW74" i="1"/>
  <c r="BX74" i="1"/>
  <c r="BS88" i="1"/>
  <c r="BT88" i="1"/>
  <c r="BX235" i="1"/>
  <c r="BW235" i="1"/>
  <c r="BS150" i="1"/>
  <c r="BT150" i="1"/>
  <c r="BS101" i="1"/>
  <c r="BT101" i="1"/>
  <c r="BT23" i="1"/>
  <c r="BS23" i="1"/>
  <c r="BS24" i="1"/>
  <c r="BT24" i="1"/>
  <c r="BX191" i="1"/>
  <c r="BW191" i="1"/>
  <c r="BW65" i="1"/>
  <c r="BX65" i="1"/>
  <c r="BX241" i="1"/>
  <c r="BW241" i="1"/>
  <c r="BX171" i="1"/>
  <c r="BW171" i="1"/>
  <c r="BW44" i="1"/>
  <c r="BX44" i="1"/>
  <c r="BX194" i="1"/>
  <c r="BW194" i="1"/>
  <c r="BX91" i="1"/>
  <c r="BW91" i="1"/>
  <c r="BX172" i="1"/>
  <c r="BW172" i="1"/>
  <c r="BX108" i="1"/>
  <c r="BW108" i="1"/>
  <c r="BW43" i="1"/>
  <c r="BX43" i="1"/>
  <c r="BX142" i="1"/>
  <c r="BW142" i="1"/>
  <c r="BW64" i="1"/>
  <c r="BX64" i="1"/>
  <c r="AY157" i="1"/>
  <c r="AZ157" i="1"/>
  <c r="AY104" i="1"/>
  <c r="AZ104" i="1"/>
  <c r="AN34" i="1"/>
  <c r="AM34" i="1"/>
  <c r="AQ38" i="1"/>
  <c r="AR38" i="1"/>
  <c r="AU104" i="1"/>
  <c r="AV104" i="1"/>
  <c r="AU42" i="1"/>
  <c r="AV42" i="1"/>
  <c r="AY106" i="1"/>
  <c r="AZ106" i="1"/>
  <c r="AQ32" i="1"/>
  <c r="AR32" i="1"/>
  <c r="AU103" i="1"/>
  <c r="AV103" i="1"/>
  <c r="AU41" i="1"/>
  <c r="AV41" i="1"/>
  <c r="AY132" i="1"/>
  <c r="AZ132" i="1"/>
  <c r="AY76" i="1"/>
  <c r="AZ76" i="1"/>
  <c r="BD144" i="1"/>
  <c r="BC144" i="1"/>
  <c r="BD92" i="1"/>
  <c r="BC92" i="1"/>
  <c r="BC30" i="1"/>
  <c r="BD30" i="1"/>
  <c r="BH139" i="1"/>
  <c r="BG139" i="1"/>
  <c r="AY71" i="1"/>
  <c r="AZ71" i="1"/>
  <c r="BD155" i="1"/>
  <c r="BC155" i="1"/>
  <c r="BC77" i="1"/>
  <c r="BD77" i="1"/>
  <c r="BG186" i="1"/>
  <c r="BH186" i="1"/>
  <c r="BH107" i="1"/>
  <c r="BG107" i="1"/>
  <c r="BC165" i="1"/>
  <c r="BD165" i="1"/>
  <c r="BD107" i="1"/>
  <c r="BC107" i="1"/>
  <c r="BC50" i="1"/>
  <c r="BD50" i="1"/>
  <c r="BG157" i="1"/>
  <c r="BH157" i="1"/>
  <c r="AY59" i="1"/>
  <c r="AZ59" i="1"/>
  <c r="BD140" i="1"/>
  <c r="BC140" i="1"/>
  <c r="BC58" i="1"/>
  <c r="BD58" i="1"/>
  <c r="BH164" i="1"/>
  <c r="BG164" i="1"/>
  <c r="BH75" i="1"/>
  <c r="BG75" i="1"/>
  <c r="BH95" i="1"/>
  <c r="BG95" i="1"/>
  <c r="BK153" i="1"/>
  <c r="BL153" i="1"/>
  <c r="BL84" i="1"/>
  <c r="BK84" i="1"/>
  <c r="BK27" i="1"/>
  <c r="BL27" i="1"/>
  <c r="BH90" i="1"/>
  <c r="BG90" i="1"/>
  <c r="BH30" i="1"/>
  <c r="BG30" i="1"/>
  <c r="BK150" i="1"/>
  <c r="BL150" i="1"/>
  <c r="BL90" i="1"/>
  <c r="BK90" i="1"/>
  <c r="BK29" i="1"/>
  <c r="BL29" i="1"/>
  <c r="BG101" i="1"/>
  <c r="BH101" i="1"/>
  <c r="BG36" i="1"/>
  <c r="BH36" i="1"/>
  <c r="BL157" i="1"/>
  <c r="BK157" i="1"/>
  <c r="BK91" i="1"/>
  <c r="BL91" i="1"/>
  <c r="BK23" i="1"/>
  <c r="BL23" i="1"/>
  <c r="BG47" i="1"/>
  <c r="BH47" i="1"/>
  <c r="BK192" i="1"/>
  <c r="BL192" i="1"/>
  <c r="BL127" i="1"/>
  <c r="BK127" i="1"/>
  <c r="BK60" i="1"/>
  <c r="BL60" i="1"/>
  <c r="BO187" i="1"/>
  <c r="BP187" i="1"/>
  <c r="BO55" i="1"/>
  <c r="BP55" i="1"/>
  <c r="BS193" i="1"/>
  <c r="BT193" i="1"/>
  <c r="BX195" i="1"/>
  <c r="BW195" i="1"/>
  <c r="BP153" i="1"/>
  <c r="BO153" i="1"/>
  <c r="BP91" i="1"/>
  <c r="BO91" i="1"/>
  <c r="BO28" i="1"/>
  <c r="BP28" i="1"/>
  <c r="BS163" i="1"/>
  <c r="BT163" i="1"/>
  <c r="BP177" i="1"/>
  <c r="BO177" i="1"/>
  <c r="BP102" i="1"/>
  <c r="BO102" i="1"/>
  <c r="BO38" i="1"/>
  <c r="BP38" i="1"/>
  <c r="BS182" i="1"/>
  <c r="BT182" i="1"/>
  <c r="BP154" i="1"/>
  <c r="BO154" i="1"/>
  <c r="BP92" i="1"/>
  <c r="BO92" i="1"/>
  <c r="BO29" i="1"/>
  <c r="BP29" i="1"/>
  <c r="BS169" i="1"/>
  <c r="BT169" i="1"/>
  <c r="BS155" i="1"/>
  <c r="BT155" i="1"/>
  <c r="BS115" i="1"/>
  <c r="BT115" i="1"/>
  <c r="BS52" i="1"/>
  <c r="BT52" i="1"/>
  <c r="BT207" i="1"/>
  <c r="BS207" i="1"/>
  <c r="BS72" i="1"/>
  <c r="BT72" i="1"/>
  <c r="BX144" i="1"/>
  <c r="BW144" i="1"/>
  <c r="BS140" i="1"/>
  <c r="BT140" i="1"/>
  <c r="BS83" i="1"/>
  <c r="BT83" i="1"/>
  <c r="BX190" i="1"/>
  <c r="BW190" i="1"/>
  <c r="BW234" i="1"/>
  <c r="BX234" i="1"/>
  <c r="BX154" i="1"/>
  <c r="BW154" i="1"/>
  <c r="BW31" i="1"/>
  <c r="BX31" i="1"/>
  <c r="BW221" i="1"/>
  <c r="BX221" i="1"/>
  <c r="BW128" i="1"/>
  <c r="BX128" i="1"/>
  <c r="BW236" i="1"/>
  <c r="BX236" i="1"/>
  <c r="BX177" i="1"/>
  <c r="BW177" i="1"/>
  <c r="BX71" i="1"/>
  <c r="BW71" i="1"/>
  <c r="BX153" i="1"/>
  <c r="BW153" i="1"/>
  <c r="BW86" i="1"/>
  <c r="BX86" i="1"/>
  <c r="BW23" i="1"/>
  <c r="BX23" i="1"/>
  <c r="BX120" i="1"/>
  <c r="BW120" i="1"/>
  <c r="BW42" i="1"/>
  <c r="BX42" i="1"/>
  <c r="AY147" i="1"/>
  <c r="AZ147" i="1"/>
  <c r="AZ85" i="1"/>
  <c r="AY85" i="1"/>
  <c r="AQ83" i="1"/>
  <c r="AR83" i="1"/>
  <c r="AU149" i="1"/>
  <c r="AV149" i="1"/>
  <c r="AU87" i="1"/>
  <c r="AV87" i="1"/>
  <c r="AU23" i="1"/>
  <c r="AV23" i="1"/>
  <c r="AY79" i="1"/>
  <c r="AZ79" i="1"/>
  <c r="AU143" i="1"/>
  <c r="AV143" i="1"/>
  <c r="AU83" i="1"/>
  <c r="AV83" i="1"/>
  <c r="AY162" i="1"/>
  <c r="AZ162" i="1"/>
  <c r="AY111" i="1"/>
  <c r="AZ111" i="1"/>
  <c r="AY24" i="1"/>
  <c r="AZ24" i="1"/>
  <c r="BC125" i="1"/>
  <c r="BD125" i="1"/>
  <c r="BC73" i="1"/>
  <c r="BD73" i="1"/>
  <c r="BG183" i="1"/>
  <c r="BH183" i="1"/>
  <c r="BG121" i="1"/>
  <c r="BH121" i="1"/>
  <c r="AY50" i="1"/>
  <c r="AZ50" i="1"/>
  <c r="BD134" i="1"/>
  <c r="BC134" i="1"/>
  <c r="BC59" i="1"/>
  <c r="BD59" i="1"/>
  <c r="BH166" i="1"/>
  <c r="BG166" i="1"/>
  <c r="BG63" i="1"/>
  <c r="BH63" i="1"/>
  <c r="BD143" i="1"/>
  <c r="BC143" i="1"/>
  <c r="BD94" i="1"/>
  <c r="BC94" i="1"/>
  <c r="BC31" i="1"/>
  <c r="BD31" i="1"/>
  <c r="BH131" i="1"/>
  <c r="BG131" i="1"/>
  <c r="AY38" i="1"/>
  <c r="AZ38" i="1"/>
  <c r="BD121" i="1"/>
  <c r="BC121" i="1"/>
  <c r="BC41" i="1"/>
  <c r="BD41" i="1"/>
  <c r="BG142" i="1"/>
  <c r="BH142" i="1"/>
  <c r="BG141" i="1"/>
  <c r="BH141" i="1"/>
  <c r="BK199" i="1"/>
  <c r="BL199" i="1"/>
  <c r="BL132" i="1"/>
  <c r="BK132" i="1"/>
  <c r="BK70" i="1"/>
  <c r="BL70" i="1"/>
  <c r="BP207" i="1"/>
  <c r="BO207" i="1"/>
  <c r="BH74" i="1"/>
  <c r="BG74" i="1"/>
  <c r="BK195" i="1"/>
  <c r="BL195" i="1"/>
  <c r="BK131" i="1"/>
  <c r="BL131" i="1"/>
  <c r="BL72" i="1"/>
  <c r="BK72" i="1"/>
  <c r="BO211" i="1"/>
  <c r="BP211" i="1"/>
  <c r="BG80" i="1"/>
  <c r="BH80" i="1"/>
  <c r="BL196" i="1"/>
  <c r="BK196" i="1"/>
  <c r="BL136" i="1"/>
  <c r="BK136" i="1"/>
  <c r="BK66" i="1"/>
  <c r="BL66" i="1"/>
  <c r="BP185" i="1"/>
  <c r="BO185" i="1"/>
  <c r="BG37" i="1"/>
  <c r="BH37" i="1"/>
  <c r="BK170" i="1"/>
  <c r="BL170" i="1"/>
  <c r="BK106" i="1"/>
  <c r="BL106" i="1"/>
  <c r="BK41" i="1"/>
  <c r="BL41" i="1"/>
  <c r="BP127" i="1"/>
  <c r="BO127" i="1"/>
  <c r="BO34" i="1"/>
  <c r="BP34" i="1"/>
  <c r="BS171" i="1"/>
  <c r="BT171" i="1"/>
  <c r="BP189" i="1"/>
  <c r="BO189" i="1"/>
  <c r="BO131" i="1"/>
  <c r="BP131" i="1"/>
  <c r="BO70" i="1"/>
  <c r="BP70" i="1"/>
  <c r="BS218" i="1"/>
  <c r="BT218" i="1"/>
  <c r="BS102" i="1"/>
  <c r="BT102" i="1"/>
  <c r="BP147" i="1"/>
  <c r="BO147" i="1"/>
  <c r="BO85" i="1"/>
  <c r="BP85" i="1"/>
  <c r="BS230" i="1"/>
  <c r="BT230" i="1"/>
  <c r="BS116" i="1"/>
  <c r="BT116" i="1"/>
  <c r="BO135" i="1"/>
  <c r="BP135" i="1"/>
  <c r="BO73" i="1"/>
  <c r="BP73" i="1"/>
  <c r="BT223" i="1"/>
  <c r="BS223" i="1"/>
  <c r="BS106" i="1"/>
  <c r="BT106" i="1"/>
  <c r="BS145" i="1"/>
  <c r="BT145" i="1"/>
  <c r="BS95" i="1"/>
  <c r="BT95" i="1"/>
  <c r="BW239" i="1"/>
  <c r="BX239" i="1"/>
  <c r="BS189" i="1"/>
  <c r="BT189" i="1"/>
  <c r="BS54" i="1"/>
  <c r="BT54" i="1"/>
  <c r="BS162" i="1"/>
  <c r="BT162" i="1"/>
  <c r="BS125" i="1"/>
  <c r="BT125" i="1"/>
  <c r="BS68" i="1"/>
  <c r="BT68" i="1"/>
  <c r="BW66" i="1"/>
  <c r="BX66" i="1"/>
  <c r="BX212" i="1"/>
  <c r="BW212" i="1"/>
  <c r="BX111" i="1"/>
  <c r="BW111" i="1"/>
  <c r="BS46" i="1"/>
  <c r="BT46" i="1"/>
  <c r="BX203" i="1"/>
  <c r="BW203" i="1"/>
  <c r="BX93" i="1"/>
  <c r="BW93" i="1"/>
  <c r="BX217" i="1"/>
  <c r="BW217" i="1"/>
  <c r="BX138" i="1"/>
  <c r="BW138" i="1"/>
  <c r="BX41" i="1"/>
  <c r="BW41" i="1"/>
  <c r="BX135" i="1"/>
  <c r="BW135" i="1"/>
  <c r="BW68" i="1"/>
  <c r="BX68" i="1"/>
  <c r="BX165" i="1"/>
  <c r="BW165" i="1"/>
  <c r="BX101" i="1"/>
  <c r="BW101" i="1"/>
  <c r="BW25" i="1"/>
  <c r="BX25" i="1"/>
  <c r="AY151" i="1"/>
  <c r="AZ151" i="1"/>
  <c r="AV77" i="1"/>
  <c r="AU77" i="1"/>
  <c r="AU139" i="1"/>
  <c r="AV139" i="1"/>
  <c r="AY64" i="1"/>
  <c r="AZ64" i="1"/>
  <c r="AY142" i="1"/>
  <c r="AZ142" i="1"/>
  <c r="AV81" i="1"/>
  <c r="AU81" i="1"/>
  <c r="AQ23" i="1"/>
  <c r="AR23" i="1"/>
  <c r="AQ87" i="1"/>
  <c r="AR87" i="1"/>
  <c r="AQ95" i="1"/>
  <c r="AR95" i="1"/>
  <c r="AM71" i="1"/>
  <c r="AN71" i="1"/>
  <c r="AJ36" i="1"/>
  <c r="AI36" i="1"/>
  <c r="AE27" i="1"/>
  <c r="AF27" i="1"/>
  <c r="AF88" i="1"/>
  <c r="AE88" i="1"/>
  <c r="W21" i="1"/>
  <c r="X21" i="1"/>
  <c r="AQ124" i="1"/>
  <c r="AR124" i="1"/>
  <c r="AM70" i="1"/>
  <c r="AN70" i="1"/>
  <c r="AJ34" i="1"/>
  <c r="AI34" i="1"/>
  <c r="AI96" i="1"/>
  <c r="AJ96" i="1"/>
  <c r="AE65" i="1"/>
  <c r="AF65" i="1"/>
  <c r="AQ117" i="1"/>
  <c r="AR117" i="1"/>
  <c r="AM80" i="1"/>
  <c r="AN80" i="1"/>
  <c r="AJ40" i="1"/>
  <c r="AI40" i="1"/>
  <c r="AE34" i="1"/>
  <c r="AF34" i="1"/>
  <c r="AB26" i="1"/>
  <c r="AA26" i="1"/>
  <c r="AQ80" i="1"/>
  <c r="AR80" i="1"/>
  <c r="AM48" i="1"/>
  <c r="AN48" i="1"/>
  <c r="AM113" i="1"/>
  <c r="AN113" i="1"/>
  <c r="AI74" i="1"/>
  <c r="AJ74" i="1"/>
  <c r="AE32" i="1"/>
  <c r="AF32" i="1"/>
  <c r="AA27" i="1"/>
  <c r="AB27" i="1"/>
  <c r="X32" i="1"/>
  <c r="W32" i="1"/>
  <c r="S49" i="1"/>
  <c r="T49" i="1"/>
  <c r="W28" i="1"/>
  <c r="X28" i="1"/>
  <c r="T46" i="1"/>
  <c r="S46" i="1"/>
  <c r="S23" i="1"/>
  <c r="T23" i="1"/>
  <c r="AA39" i="1"/>
  <c r="AB39" i="1"/>
  <c r="S28" i="1"/>
  <c r="T28" i="1"/>
  <c r="BK19" i="1"/>
  <c r="BL19" i="1"/>
  <c r="BK14" i="1"/>
  <c r="BL14" i="1"/>
  <c r="BW12" i="1"/>
  <c r="BX12" i="1"/>
  <c r="AE9" i="1"/>
  <c r="AF9" i="1"/>
  <c r="AM16" i="1"/>
  <c r="AN16" i="1"/>
  <c r="BS20" i="1"/>
  <c r="BT20" i="1"/>
  <c r="AY17" i="1"/>
  <c r="AZ17" i="1"/>
  <c r="BH10" i="1"/>
  <c r="BG10" i="1"/>
  <c r="O19" i="1"/>
  <c r="P19" i="1"/>
  <c r="P18" i="1"/>
  <c r="O18" i="1"/>
  <c r="AJ19" i="1"/>
  <c r="AI19" i="1"/>
  <c r="AA14" i="1"/>
  <c r="AB14" i="1"/>
  <c r="AQ17" i="1"/>
  <c r="AR17" i="1"/>
  <c r="T17" i="1"/>
  <c r="S17" i="1"/>
  <c r="AJ9" i="1"/>
  <c r="AI9" i="1"/>
  <c r="AY107" i="1"/>
  <c r="AZ107" i="1"/>
  <c r="AU64" i="1"/>
  <c r="AV64" i="1"/>
  <c r="AU129" i="1"/>
  <c r="AV129" i="1"/>
  <c r="AY32" i="1"/>
  <c r="AZ32" i="1"/>
  <c r="AY129" i="1"/>
  <c r="AZ129" i="1"/>
  <c r="AV68" i="1"/>
  <c r="AU68" i="1"/>
  <c r="AU137" i="1"/>
  <c r="AV137" i="1"/>
  <c r="AQ74" i="1"/>
  <c r="AR74" i="1"/>
  <c r="AQ76" i="1"/>
  <c r="AR76" i="1"/>
  <c r="AM59" i="1"/>
  <c r="AN59" i="1"/>
  <c r="AJ25" i="1"/>
  <c r="AI25" i="1"/>
  <c r="AJ89" i="1"/>
  <c r="AI89" i="1"/>
  <c r="AE77" i="1"/>
  <c r="AF77" i="1"/>
  <c r="AA68" i="1"/>
  <c r="AB68" i="1"/>
  <c r="AQ112" i="1"/>
  <c r="AR112" i="1"/>
  <c r="AM58" i="1"/>
  <c r="AN58" i="1"/>
  <c r="AJ23" i="1"/>
  <c r="AI23" i="1"/>
  <c r="AI87" i="1"/>
  <c r="AJ87" i="1"/>
  <c r="AE52" i="1"/>
  <c r="AF52" i="1"/>
  <c r="AQ105" i="1"/>
  <c r="AR105" i="1"/>
  <c r="AM68" i="1"/>
  <c r="AN68" i="1"/>
  <c r="AJ29" i="1"/>
  <c r="AI29" i="1"/>
  <c r="AE23" i="1"/>
  <c r="AF23" i="1"/>
  <c r="AF87" i="1"/>
  <c r="AE87" i="1"/>
  <c r="AA77" i="1"/>
  <c r="AB77" i="1"/>
  <c r="AM40" i="1"/>
  <c r="AN40" i="1"/>
  <c r="AM101" i="1"/>
  <c r="AN101" i="1"/>
  <c r="AJ61" i="1"/>
  <c r="AI61" i="1"/>
  <c r="AE21" i="1"/>
  <c r="AF21" i="1"/>
  <c r="AE89" i="1"/>
  <c r="AF89" i="1"/>
  <c r="AA79" i="1"/>
  <c r="AB79" i="1"/>
  <c r="S37" i="1"/>
  <c r="T37" i="1"/>
  <c r="AA70" i="1"/>
  <c r="AB70" i="1"/>
  <c r="S34" i="1"/>
  <c r="T34" i="1"/>
  <c r="W54" i="1"/>
  <c r="X54" i="1"/>
  <c r="S50" i="1"/>
  <c r="T50" i="1"/>
  <c r="W59" i="1"/>
  <c r="X59" i="1"/>
  <c r="O29" i="1"/>
  <c r="P29" i="1"/>
  <c r="AY15" i="1"/>
  <c r="AZ15" i="1"/>
  <c r="BO13" i="1"/>
  <c r="BP13" i="1"/>
  <c r="BW9" i="1"/>
  <c r="BX9" i="1"/>
  <c r="AE10" i="1"/>
  <c r="AF10" i="1"/>
  <c r="BS18" i="1"/>
  <c r="BT18" i="1"/>
  <c r="AQ11" i="1"/>
  <c r="AR11" i="1"/>
  <c r="BC19" i="1"/>
  <c r="BD19" i="1"/>
  <c r="BO14" i="1"/>
  <c r="BP14" i="1"/>
  <c r="BO12" i="1"/>
  <c r="BP12" i="1"/>
  <c r="W7" i="1"/>
  <c r="X7" i="1"/>
  <c r="AM15" i="1"/>
  <c r="AN15" i="1"/>
  <c r="AU18" i="1"/>
  <c r="AV18" i="1"/>
  <c r="AY57" i="1"/>
  <c r="AZ57" i="1"/>
  <c r="AU53" i="1"/>
  <c r="AV53" i="1"/>
  <c r="AU117" i="1"/>
  <c r="AV117" i="1"/>
  <c r="AQ52" i="1"/>
  <c r="AR52" i="1"/>
  <c r="AY118" i="1"/>
  <c r="AZ118" i="1"/>
  <c r="AU54" i="1"/>
  <c r="AV54" i="1"/>
  <c r="AV122" i="1"/>
  <c r="AU122" i="1"/>
  <c r="AQ63" i="1"/>
  <c r="AR63" i="1"/>
  <c r="AN49" i="1"/>
  <c r="AM49" i="1"/>
  <c r="AQ135" i="1"/>
  <c r="AR135" i="1"/>
  <c r="AM110" i="1"/>
  <c r="AN110" i="1"/>
  <c r="AI75" i="1"/>
  <c r="AJ75" i="1"/>
  <c r="AE67" i="1"/>
  <c r="AF67" i="1"/>
  <c r="AA57" i="1"/>
  <c r="AB57" i="1"/>
  <c r="AQ100" i="1"/>
  <c r="AR100" i="1"/>
  <c r="AM47" i="1"/>
  <c r="AN47" i="1"/>
  <c r="AM111" i="1"/>
  <c r="AN111" i="1"/>
  <c r="AJ76" i="1"/>
  <c r="AI76" i="1"/>
  <c r="AE41" i="1"/>
  <c r="AF41" i="1"/>
  <c r="AQ93" i="1"/>
  <c r="AR93" i="1"/>
  <c r="AM56" i="1"/>
  <c r="AN56" i="1"/>
  <c r="AM120" i="1"/>
  <c r="AN120" i="1"/>
  <c r="AJ81" i="1"/>
  <c r="AI81" i="1"/>
  <c r="AE74" i="1"/>
  <c r="AF74" i="1"/>
  <c r="AA64" i="1"/>
  <c r="AB64" i="1"/>
  <c r="AQ126" i="1"/>
  <c r="AR126" i="1"/>
  <c r="AN89" i="1"/>
  <c r="AM89" i="1"/>
  <c r="AI47" i="1"/>
  <c r="AJ47" i="1"/>
  <c r="AI103" i="1"/>
  <c r="AJ103" i="1"/>
  <c r="AE72" i="1"/>
  <c r="AF72" i="1"/>
  <c r="AA58" i="1"/>
  <c r="AB58" i="1"/>
  <c r="S25" i="1"/>
  <c r="T25" i="1"/>
  <c r="AA34" i="1"/>
  <c r="AB34" i="1"/>
  <c r="T22" i="1"/>
  <c r="S22" i="1"/>
  <c r="W42" i="1"/>
  <c r="X42" i="1"/>
  <c r="O30" i="1"/>
  <c r="P30" i="1"/>
  <c r="X47" i="1"/>
  <c r="W47" i="1"/>
  <c r="O39" i="1"/>
  <c r="P39" i="1"/>
  <c r="AY8" i="1"/>
  <c r="AZ8" i="1"/>
  <c r="BH20" i="1"/>
  <c r="BG20" i="1"/>
  <c r="BT17" i="1"/>
  <c r="BS17" i="1"/>
  <c r="AE19" i="1"/>
  <c r="AF19" i="1"/>
  <c r="AU14" i="1"/>
  <c r="AV14" i="1"/>
  <c r="X14" i="1"/>
  <c r="W14" i="1"/>
  <c r="T11" i="1"/>
  <c r="S11" i="1"/>
  <c r="BG15" i="1"/>
  <c r="BH15" i="1"/>
  <c r="BK13" i="1"/>
  <c r="BL13" i="1"/>
  <c r="X17" i="1"/>
  <c r="W17" i="1"/>
  <c r="AM8" i="1"/>
  <c r="AN8" i="1"/>
  <c r="O20" i="1"/>
  <c r="P20" i="1"/>
  <c r="O14" i="1"/>
  <c r="P14" i="1"/>
  <c r="AY53" i="1"/>
  <c r="AZ53" i="1"/>
  <c r="AQ82" i="1"/>
  <c r="AR82" i="1"/>
  <c r="AE22" i="1"/>
  <c r="AF22" i="1"/>
  <c r="AM66" i="1"/>
  <c r="AN66" i="1"/>
  <c r="AE60" i="1"/>
  <c r="AF60" i="1"/>
  <c r="AE31" i="1"/>
  <c r="AF31" i="1"/>
  <c r="AM109" i="1"/>
  <c r="AN109" i="1"/>
  <c r="X27" i="1"/>
  <c r="W27" i="1"/>
  <c r="S45" i="1"/>
  <c r="T45" i="1"/>
  <c r="W62" i="1"/>
  <c r="X62" i="1"/>
  <c r="S24" i="1"/>
  <c r="T24" i="1"/>
  <c r="X13" i="1"/>
  <c r="W13" i="1"/>
  <c r="AQ16" i="1"/>
  <c r="AR16" i="1"/>
  <c r="AE14" i="1"/>
  <c r="AF14" i="1"/>
  <c r="AQ14" i="1"/>
  <c r="AR14" i="1"/>
  <c r="AJ7" i="1"/>
  <c r="AI7" i="1"/>
  <c r="AU146" i="1"/>
  <c r="AV146" i="1"/>
  <c r="AY72" i="1"/>
  <c r="AZ72" i="1"/>
  <c r="AY160" i="1"/>
  <c r="AZ160" i="1"/>
  <c r="BC175" i="1"/>
  <c r="BD175" i="1"/>
  <c r="BH179" i="1"/>
  <c r="BG179" i="1"/>
  <c r="AY47" i="1"/>
  <c r="AZ47" i="1"/>
  <c r="AU24" i="1"/>
  <c r="AV24" i="1"/>
  <c r="AV91" i="1"/>
  <c r="AU91" i="1"/>
  <c r="AQ25" i="1"/>
  <c r="AR25" i="1"/>
  <c r="AY91" i="1"/>
  <c r="AZ91" i="1"/>
  <c r="AU27" i="1"/>
  <c r="AV27" i="1"/>
  <c r="AU94" i="1"/>
  <c r="AV94" i="1"/>
  <c r="AQ34" i="1"/>
  <c r="AR34" i="1"/>
  <c r="AN21" i="1"/>
  <c r="AM21" i="1"/>
  <c r="AQ107" i="1"/>
  <c r="AR107" i="1"/>
  <c r="AM83" i="1"/>
  <c r="AN83" i="1"/>
  <c r="AJ48" i="1"/>
  <c r="AI48" i="1"/>
  <c r="AE38" i="1"/>
  <c r="AF38" i="1"/>
  <c r="AA28" i="1"/>
  <c r="AB28" i="1"/>
  <c r="AQ53" i="1"/>
  <c r="AR53" i="1"/>
  <c r="AM23" i="1"/>
  <c r="AN23" i="1"/>
  <c r="AM82" i="1"/>
  <c r="AN82" i="1"/>
  <c r="AI50" i="1"/>
  <c r="AJ50" i="1"/>
  <c r="AI102" i="1"/>
  <c r="AJ102" i="1"/>
  <c r="AE76" i="1"/>
  <c r="AF76" i="1"/>
  <c r="AQ129" i="1"/>
  <c r="AR129" i="1"/>
  <c r="AM92" i="1"/>
  <c r="AN92" i="1"/>
  <c r="AI51" i="1"/>
  <c r="AJ51" i="1"/>
  <c r="AE47" i="1"/>
  <c r="AF47" i="1"/>
  <c r="AA37" i="1"/>
  <c r="AB37" i="1"/>
  <c r="AQ98" i="1"/>
  <c r="AR98" i="1"/>
  <c r="AN61" i="1"/>
  <c r="AM61" i="1"/>
  <c r="AJ22" i="1"/>
  <c r="AI22" i="1"/>
  <c r="AJ84" i="1"/>
  <c r="AI84" i="1"/>
  <c r="AE45" i="1"/>
  <c r="AF45" i="1"/>
  <c r="AA38" i="1"/>
  <c r="AB38" i="1"/>
  <c r="W44" i="1"/>
  <c r="X44" i="1"/>
  <c r="O32" i="1"/>
  <c r="P32" i="1"/>
  <c r="W41" i="1"/>
  <c r="X41" i="1"/>
  <c r="AA55" i="1"/>
  <c r="AB55" i="1"/>
  <c r="S35" i="1"/>
  <c r="T35" i="1"/>
  <c r="AA67" i="1"/>
  <c r="AB67" i="1"/>
  <c r="S40" i="1"/>
  <c r="T40" i="1"/>
  <c r="BO10" i="1"/>
  <c r="BP10" i="1"/>
  <c r="O11" i="1"/>
  <c r="P11" i="1"/>
  <c r="AM12" i="1"/>
  <c r="AN12" i="1"/>
  <c r="AM7" i="1"/>
  <c r="AN7" i="1"/>
  <c r="AU8" i="1"/>
  <c r="AV8" i="1"/>
  <c r="BH13" i="1"/>
  <c r="BG13" i="1"/>
  <c r="BC9" i="1"/>
  <c r="BD9" i="1"/>
  <c r="BK16" i="1"/>
  <c r="BL16" i="1"/>
  <c r="BO18" i="1"/>
  <c r="BP18" i="1"/>
  <c r="X18" i="1"/>
  <c r="W18" i="1"/>
  <c r="AQ10" i="1"/>
  <c r="AR10" i="1"/>
  <c r="AN13" i="1"/>
  <c r="AM13" i="1"/>
  <c r="AQ7" i="1"/>
  <c r="AR7" i="1"/>
  <c r="AU12" i="1"/>
  <c r="AV12" i="1"/>
  <c r="AY128" i="1"/>
  <c r="AZ128" i="1"/>
  <c r="AY68" i="1"/>
  <c r="AZ68" i="1"/>
  <c r="AQ62" i="1"/>
  <c r="AR62" i="1"/>
  <c r="AU128" i="1"/>
  <c r="AV128" i="1"/>
  <c r="AU66" i="1"/>
  <c r="AV66" i="1"/>
  <c r="AY130" i="1"/>
  <c r="AZ130" i="1"/>
  <c r="AY37" i="1"/>
  <c r="AZ37" i="1"/>
  <c r="AU127" i="1"/>
  <c r="AV127" i="1"/>
  <c r="AV65" i="1"/>
  <c r="AU65" i="1"/>
  <c r="AY152" i="1"/>
  <c r="AZ152" i="1"/>
  <c r="AY92" i="1"/>
  <c r="AZ92" i="1"/>
  <c r="BC167" i="1"/>
  <c r="BD167" i="1"/>
  <c r="BD108" i="1"/>
  <c r="BC108" i="1"/>
  <c r="BC54" i="1"/>
  <c r="BD54" i="1"/>
  <c r="BH163" i="1"/>
  <c r="BG163" i="1"/>
  <c r="BG94" i="1"/>
  <c r="BH94" i="1"/>
  <c r="AY31" i="1"/>
  <c r="AZ31" i="1"/>
  <c r="BD109" i="1"/>
  <c r="BC109" i="1"/>
  <c r="BC37" i="1"/>
  <c r="BD37" i="1"/>
  <c r="BG135" i="1"/>
  <c r="BH135" i="1"/>
  <c r="AY25" i="1"/>
  <c r="AZ25" i="1"/>
  <c r="BD122" i="1"/>
  <c r="BC122" i="1"/>
  <c r="BD74" i="1"/>
  <c r="BC74" i="1"/>
  <c r="BG181" i="1"/>
  <c r="BH181" i="1"/>
  <c r="BG69" i="1"/>
  <c r="BH69" i="1"/>
  <c r="BD163" i="1"/>
  <c r="BC163" i="1"/>
  <c r="BC85" i="1"/>
  <c r="BD85" i="1"/>
  <c r="BH188" i="1"/>
  <c r="BG188" i="1"/>
  <c r="BG118" i="1"/>
  <c r="BH118" i="1"/>
  <c r="BG122" i="1"/>
  <c r="BH122" i="1"/>
  <c r="BK178" i="1"/>
  <c r="BL178" i="1"/>
  <c r="BL113" i="1"/>
  <c r="BK113" i="1"/>
  <c r="BK51" i="1"/>
  <c r="BL51" i="1"/>
  <c r="BP169" i="1"/>
  <c r="BO169" i="1"/>
  <c r="BH54" i="1"/>
  <c r="BG54" i="1"/>
  <c r="BK174" i="1"/>
  <c r="BL174" i="1"/>
  <c r="BK110" i="1"/>
  <c r="BL110" i="1"/>
  <c r="BK53" i="1"/>
  <c r="BL53" i="1"/>
  <c r="BO171" i="1"/>
  <c r="BP171" i="1"/>
  <c r="BG60" i="1"/>
  <c r="BH60" i="1"/>
  <c r="BK177" i="1"/>
  <c r="BL177" i="1"/>
  <c r="BK117" i="1"/>
  <c r="BL117" i="1"/>
  <c r="BK47" i="1"/>
  <c r="BL47" i="1"/>
  <c r="BP95" i="1"/>
  <c r="BO95" i="1"/>
  <c r="BH27" i="1"/>
  <c r="BG27" i="1"/>
  <c r="BK151" i="1"/>
  <c r="BL151" i="1"/>
  <c r="BL88" i="1"/>
  <c r="BK88" i="1"/>
  <c r="BP219" i="1"/>
  <c r="BO219" i="1"/>
  <c r="BO80" i="1"/>
  <c r="BP80" i="1"/>
  <c r="BS228" i="1"/>
  <c r="BT228" i="1"/>
  <c r="BS96" i="1"/>
  <c r="BT96" i="1"/>
  <c r="BP168" i="1"/>
  <c r="BO168" i="1"/>
  <c r="BP112" i="1"/>
  <c r="BO112" i="1"/>
  <c r="BO52" i="1"/>
  <c r="BP52" i="1"/>
  <c r="BT188" i="1"/>
  <c r="BS188" i="1"/>
  <c r="BP202" i="1"/>
  <c r="BO202" i="1"/>
  <c r="BP126" i="1"/>
  <c r="BO126" i="1"/>
  <c r="BO62" i="1"/>
  <c r="BP62" i="1"/>
  <c r="BT211" i="1"/>
  <c r="BS211" i="1"/>
  <c r="BX123" i="1"/>
  <c r="BW123" i="1"/>
  <c r="BO116" i="1"/>
  <c r="BP116" i="1"/>
  <c r="BO53" i="1"/>
  <c r="BP53" i="1"/>
  <c r="BT203" i="1"/>
  <c r="BS203" i="1"/>
  <c r="BS40" i="1"/>
  <c r="BT40" i="1"/>
  <c r="BS135" i="1"/>
  <c r="BT135" i="1"/>
  <c r="BT71" i="1"/>
  <c r="BS71" i="1"/>
  <c r="BW90" i="1"/>
  <c r="BX90" i="1"/>
  <c r="BS91" i="1"/>
  <c r="BT91" i="1"/>
  <c r="BW247" i="1"/>
  <c r="BX247" i="1"/>
  <c r="BS152" i="1"/>
  <c r="BT152" i="1"/>
  <c r="BS105" i="1"/>
  <c r="BT105" i="1"/>
  <c r="BT32" i="1"/>
  <c r="BS32" i="1"/>
  <c r="BT29" i="1"/>
  <c r="BS29" i="1"/>
  <c r="BX193" i="1"/>
  <c r="BW193" i="1"/>
  <c r="BW73" i="1"/>
  <c r="BX73" i="1"/>
  <c r="BW245" i="1"/>
  <c r="BX245" i="1"/>
  <c r="BX182" i="1"/>
  <c r="BW182" i="1"/>
  <c r="BW51" i="1"/>
  <c r="BX51" i="1"/>
  <c r="BX199" i="1"/>
  <c r="BW199" i="1"/>
  <c r="BX95" i="1"/>
  <c r="BW95" i="1"/>
  <c r="BX178" i="1"/>
  <c r="BW178" i="1"/>
  <c r="BX114" i="1"/>
  <c r="BW114" i="1"/>
  <c r="BW47" i="1"/>
  <c r="BX47" i="1"/>
  <c r="BX147" i="1"/>
  <c r="BW147" i="1"/>
  <c r="BW72" i="1"/>
  <c r="BX72" i="1"/>
  <c r="AQ43" i="1"/>
  <c r="AR43" i="1"/>
  <c r="AV108" i="1"/>
  <c r="AU108" i="1"/>
  <c r="AU47" i="1"/>
  <c r="AV47" i="1"/>
  <c r="AY109" i="1"/>
  <c r="AZ109" i="1"/>
  <c r="AQ37" i="1"/>
  <c r="AR37" i="1"/>
  <c r="AV107" i="1"/>
  <c r="AU107" i="1"/>
  <c r="AU44" i="1"/>
  <c r="AV44" i="1"/>
  <c r="AY135" i="1"/>
  <c r="AZ135" i="1"/>
  <c r="AY78" i="1"/>
  <c r="AZ78" i="1"/>
  <c r="BD146" i="1"/>
  <c r="BC146" i="1"/>
  <c r="BD95" i="1"/>
  <c r="BC95" i="1"/>
  <c r="BC35" i="1"/>
  <c r="BD35" i="1"/>
  <c r="BG145" i="1"/>
  <c r="BH145" i="1"/>
  <c r="AY74" i="1"/>
  <c r="AZ74" i="1"/>
  <c r="BC161" i="1"/>
  <c r="BD161" i="1"/>
  <c r="BD80" i="1"/>
  <c r="BC80" i="1"/>
  <c r="BH190" i="1"/>
  <c r="BG190" i="1"/>
  <c r="BG110" i="1"/>
  <c r="BH110" i="1"/>
  <c r="BC168" i="1"/>
  <c r="BD168" i="1"/>
  <c r="BD110" i="1"/>
  <c r="BC110" i="1"/>
  <c r="BC56" i="1"/>
  <c r="BD56" i="1"/>
  <c r="BH161" i="1"/>
  <c r="BG161" i="1"/>
  <c r="AY62" i="1"/>
  <c r="AZ62" i="1"/>
  <c r="BC142" i="1"/>
  <c r="BD142" i="1"/>
  <c r="BC61" i="1"/>
  <c r="BD61" i="1"/>
  <c r="BG168" i="1"/>
  <c r="BH168" i="1"/>
  <c r="BG83" i="1"/>
  <c r="BH83" i="1"/>
  <c r="BG100" i="1"/>
  <c r="BH100" i="1"/>
  <c r="BL156" i="1"/>
  <c r="BK156" i="1"/>
  <c r="BK87" i="1"/>
  <c r="BL87" i="1"/>
  <c r="BK30" i="1"/>
  <c r="BL30" i="1"/>
  <c r="BP98" i="1"/>
  <c r="BO98" i="1"/>
  <c r="BH34" i="1"/>
  <c r="BG34" i="1"/>
  <c r="BL155" i="1"/>
  <c r="BK155" i="1"/>
  <c r="BL92" i="1"/>
  <c r="BK92" i="1"/>
  <c r="BK32" i="1"/>
  <c r="BL32" i="1"/>
  <c r="BG103" i="1"/>
  <c r="BH103" i="1"/>
  <c r="BG40" i="1"/>
  <c r="BH40" i="1"/>
  <c r="BL160" i="1"/>
  <c r="BK160" i="1"/>
  <c r="BL96" i="1"/>
  <c r="BK96" i="1"/>
  <c r="BK26" i="1"/>
  <c r="BL26" i="1"/>
  <c r="BG49" i="1"/>
  <c r="BH49" i="1"/>
  <c r="BK198" i="1"/>
  <c r="BL198" i="1"/>
  <c r="BK130" i="1"/>
  <c r="BL130" i="1"/>
  <c r="BL65" i="1"/>
  <c r="BK65" i="1"/>
  <c r="BP192" i="1"/>
  <c r="BO192" i="1"/>
  <c r="BO58" i="1"/>
  <c r="BP58" i="1"/>
  <c r="BS202" i="1"/>
  <c r="BT202" i="1"/>
  <c r="BX227" i="1"/>
  <c r="BW227" i="1"/>
  <c r="BP155" i="1"/>
  <c r="BO155" i="1"/>
  <c r="BP93" i="1"/>
  <c r="BO93" i="1"/>
  <c r="BO33" i="1"/>
  <c r="BP33" i="1"/>
  <c r="BS167" i="1"/>
  <c r="BT167" i="1"/>
  <c r="BO183" i="1"/>
  <c r="BP183" i="1"/>
  <c r="BP107" i="1"/>
  <c r="BO107" i="1"/>
  <c r="BO43" i="1"/>
  <c r="BP43" i="1"/>
  <c r="BT187" i="1"/>
  <c r="BS187" i="1"/>
  <c r="BP156" i="1"/>
  <c r="BO156" i="1"/>
  <c r="BP97" i="1"/>
  <c r="BO97" i="1"/>
  <c r="BO32" i="1"/>
  <c r="BP32" i="1"/>
  <c r="BS174" i="1"/>
  <c r="BT174" i="1"/>
  <c r="BS157" i="1"/>
  <c r="BT157" i="1"/>
  <c r="BS119" i="1"/>
  <c r="BT119" i="1"/>
  <c r="BT55" i="1"/>
  <c r="BS55" i="1"/>
  <c r="BS210" i="1"/>
  <c r="BT210" i="1"/>
  <c r="BS75" i="1"/>
  <c r="BT75" i="1"/>
  <c r="BX173" i="1"/>
  <c r="BW173" i="1"/>
  <c r="BS142" i="1"/>
  <c r="BT142" i="1"/>
  <c r="BT85" i="1"/>
  <c r="BS85" i="1"/>
  <c r="BX197" i="1"/>
  <c r="BW197" i="1"/>
  <c r="BX238" i="1"/>
  <c r="BW238" i="1"/>
  <c r="BX161" i="1"/>
  <c r="BW161" i="1"/>
  <c r="BW38" i="1"/>
  <c r="BX38" i="1"/>
  <c r="BX225" i="1"/>
  <c r="BW225" i="1"/>
  <c r="BX139" i="1"/>
  <c r="BW139" i="1"/>
  <c r="BX240" i="1"/>
  <c r="BW240" i="1"/>
  <c r="BW180" i="1"/>
  <c r="BX180" i="1"/>
  <c r="BX75" i="1"/>
  <c r="BW75" i="1"/>
  <c r="BW156" i="1"/>
  <c r="BX156" i="1"/>
  <c r="BW92" i="1"/>
  <c r="BX92" i="1"/>
  <c r="BW26" i="1"/>
  <c r="BX26" i="1"/>
  <c r="BX126" i="1"/>
  <c r="BW126" i="1"/>
  <c r="BW46" i="1"/>
  <c r="BX46" i="1"/>
  <c r="AY149" i="1"/>
  <c r="AZ149" i="1"/>
  <c r="AY88" i="1"/>
  <c r="AZ88" i="1"/>
  <c r="AQ86" i="1"/>
  <c r="AR86" i="1"/>
  <c r="AQ22" i="1"/>
  <c r="AR22" i="1"/>
  <c r="AV89" i="1"/>
  <c r="AU89" i="1"/>
  <c r="AU26" i="1"/>
  <c r="AV26" i="1"/>
  <c r="AY87" i="1"/>
  <c r="AZ87" i="1"/>
  <c r="AU148" i="1"/>
  <c r="AV148" i="1"/>
  <c r="AV85" i="1"/>
  <c r="AU85" i="1"/>
  <c r="AU25" i="1"/>
  <c r="AV25" i="1"/>
  <c r="AY116" i="1"/>
  <c r="AZ116" i="1"/>
  <c r="AY44" i="1"/>
  <c r="AZ44" i="1"/>
  <c r="BD128" i="1"/>
  <c r="BC128" i="1"/>
  <c r="BC76" i="1"/>
  <c r="BD76" i="1"/>
  <c r="BH187" i="1"/>
  <c r="BG187" i="1"/>
  <c r="BG124" i="1"/>
  <c r="BH124" i="1"/>
  <c r="AY55" i="1"/>
  <c r="AZ55" i="1"/>
  <c r="BD139" i="1"/>
  <c r="BC139" i="1"/>
  <c r="BC63" i="1"/>
  <c r="BD63" i="1"/>
  <c r="BG170" i="1"/>
  <c r="BH170" i="1"/>
  <c r="BG71" i="1"/>
  <c r="BH71" i="1"/>
  <c r="BC149" i="1"/>
  <c r="BD149" i="1"/>
  <c r="BD96" i="1"/>
  <c r="BC96" i="1"/>
  <c r="BC34" i="1"/>
  <c r="BD34" i="1"/>
  <c r="BG134" i="1"/>
  <c r="BH134" i="1"/>
  <c r="AY43" i="1"/>
  <c r="AZ43" i="1"/>
  <c r="BD124" i="1"/>
  <c r="BC124" i="1"/>
  <c r="BC44" i="1"/>
  <c r="BD44" i="1"/>
  <c r="BG149" i="1"/>
  <c r="BH149" i="1"/>
  <c r="BH143" i="1"/>
  <c r="BG143" i="1"/>
  <c r="BK201" i="1"/>
  <c r="BL201" i="1"/>
  <c r="BK137" i="1"/>
  <c r="BL137" i="1"/>
  <c r="BK73" i="1"/>
  <c r="BL73" i="1"/>
  <c r="BP210" i="1"/>
  <c r="BO210" i="1"/>
  <c r="BH78" i="1"/>
  <c r="BG78" i="1"/>
  <c r="BK197" i="1"/>
  <c r="BL197" i="1"/>
  <c r="BK134" i="1"/>
  <c r="BL134" i="1"/>
  <c r="BL74" i="1"/>
  <c r="BK74" i="1"/>
  <c r="BP214" i="1"/>
  <c r="BO214" i="1"/>
  <c r="BG85" i="1"/>
  <c r="BH85" i="1"/>
  <c r="BK202" i="1"/>
  <c r="BL202" i="1"/>
  <c r="BL141" i="1"/>
  <c r="BK141" i="1"/>
  <c r="BK71" i="1"/>
  <c r="BL71" i="1"/>
  <c r="BP194" i="1"/>
  <c r="BO194" i="1"/>
  <c r="BG39" i="1"/>
  <c r="BH39" i="1"/>
  <c r="BL176" i="1"/>
  <c r="BK176" i="1"/>
  <c r="BL111" i="1"/>
  <c r="BK111" i="1"/>
  <c r="BK44" i="1"/>
  <c r="BL44" i="1"/>
  <c r="BP137" i="1"/>
  <c r="BO137" i="1"/>
  <c r="BO39" i="1"/>
  <c r="BP39" i="1"/>
  <c r="BS176" i="1"/>
  <c r="BT176" i="1"/>
  <c r="BO195" i="1"/>
  <c r="BP195" i="1"/>
  <c r="BP134" i="1"/>
  <c r="BO134" i="1"/>
  <c r="BP75" i="1"/>
  <c r="BO75" i="1"/>
  <c r="BT224" i="1"/>
  <c r="BS224" i="1"/>
  <c r="BS110" i="1"/>
  <c r="BT110" i="1"/>
  <c r="BP150" i="1"/>
  <c r="BO150" i="1"/>
  <c r="BO88" i="1"/>
  <c r="BP88" i="1"/>
  <c r="BO22" i="1"/>
  <c r="BP22" i="1"/>
  <c r="BT124" i="1"/>
  <c r="BS124" i="1"/>
  <c r="BP140" i="1"/>
  <c r="BO140" i="1"/>
  <c r="BO76" i="1"/>
  <c r="BP76" i="1"/>
  <c r="BS226" i="1"/>
  <c r="BT226" i="1"/>
  <c r="BS114" i="1"/>
  <c r="BT114" i="1"/>
  <c r="BS147" i="1"/>
  <c r="BT147" i="1"/>
  <c r="BS99" i="1"/>
  <c r="BT99" i="1"/>
  <c r="BT21" i="1"/>
  <c r="BS21" i="1"/>
  <c r="BT191" i="1"/>
  <c r="BS191" i="1"/>
  <c r="BT57" i="1"/>
  <c r="BS57" i="1"/>
  <c r="BS164" i="1"/>
  <c r="BT164" i="1"/>
  <c r="BT129" i="1"/>
  <c r="BS129" i="1"/>
  <c r="BS70" i="1"/>
  <c r="BT70" i="1"/>
  <c r="BW82" i="1"/>
  <c r="BX82" i="1"/>
  <c r="BX218" i="1"/>
  <c r="BW218" i="1"/>
  <c r="BX122" i="1"/>
  <c r="BW122" i="1"/>
  <c r="BS48" i="1"/>
  <c r="BT48" i="1"/>
  <c r="BX205" i="1"/>
  <c r="BW205" i="1"/>
  <c r="BW96" i="1"/>
  <c r="BX96" i="1"/>
  <c r="BW220" i="1"/>
  <c r="BX220" i="1"/>
  <c r="BX145" i="1"/>
  <c r="BW145" i="1"/>
  <c r="BX55" i="1"/>
  <c r="BW55" i="1"/>
  <c r="BX137" i="1"/>
  <c r="BW137" i="1"/>
  <c r="BW70" i="1"/>
  <c r="BX70" i="1"/>
  <c r="BW168" i="1"/>
  <c r="BX168" i="1"/>
  <c r="BW104" i="1"/>
  <c r="BX104" i="1"/>
  <c r="BW28" i="1"/>
  <c r="BX28" i="1"/>
  <c r="AY131" i="1"/>
  <c r="AZ131" i="1"/>
  <c r="AY73" i="1"/>
  <c r="AZ73" i="1"/>
  <c r="AQ67" i="1"/>
  <c r="AR67" i="1"/>
  <c r="AU133" i="1"/>
  <c r="AV133" i="1"/>
  <c r="AU71" i="1"/>
  <c r="AV71" i="1"/>
  <c r="AY133" i="1"/>
  <c r="AZ133" i="1"/>
  <c r="AY45" i="1"/>
  <c r="AZ45" i="1"/>
  <c r="AU130" i="1"/>
  <c r="AV130" i="1"/>
  <c r="AU67" i="1"/>
  <c r="AV67" i="1"/>
  <c r="AY154" i="1"/>
  <c r="AZ154" i="1"/>
  <c r="AY95" i="1"/>
  <c r="AZ95" i="1"/>
  <c r="BC169" i="1"/>
  <c r="BD169" i="1"/>
  <c r="BD111" i="1"/>
  <c r="BC111" i="1"/>
  <c r="BC57" i="1"/>
  <c r="BD57" i="1"/>
  <c r="BG167" i="1"/>
  <c r="BH167" i="1"/>
  <c r="BH99" i="1"/>
  <c r="BG99" i="1"/>
  <c r="AY34" i="1"/>
  <c r="AZ34" i="1"/>
  <c r="BD117" i="1"/>
  <c r="BC117" i="1"/>
  <c r="BC40" i="1"/>
  <c r="BD40" i="1"/>
  <c r="BH147" i="1"/>
  <c r="BG147" i="1"/>
  <c r="AY28" i="1"/>
  <c r="AZ28" i="1"/>
  <c r="BD127" i="1"/>
  <c r="BC127" i="1"/>
  <c r="BD79" i="1"/>
  <c r="BC79" i="1"/>
  <c r="BH185" i="1"/>
  <c r="BG185" i="1"/>
  <c r="BG77" i="1"/>
  <c r="BH77" i="1"/>
  <c r="AY22" i="1"/>
  <c r="AZ22" i="1"/>
  <c r="BC88" i="1"/>
  <c r="BD88" i="1"/>
  <c r="BC25" i="1"/>
  <c r="BD25" i="1"/>
  <c r="BG128" i="1"/>
  <c r="BH128" i="1"/>
  <c r="BG125" i="1"/>
  <c r="BH125" i="1"/>
  <c r="BK183" i="1"/>
  <c r="BL183" i="1"/>
  <c r="BL116" i="1"/>
  <c r="BK116" i="1"/>
  <c r="BK54" i="1"/>
  <c r="BL54" i="1"/>
  <c r="BP178" i="1"/>
  <c r="BO178" i="1"/>
  <c r="BH58" i="1"/>
  <c r="BG58" i="1"/>
  <c r="BK179" i="1"/>
  <c r="BL179" i="1"/>
  <c r="BK115" i="1"/>
  <c r="BL115" i="1"/>
  <c r="BK56" i="1"/>
  <c r="BL56" i="1"/>
  <c r="BP176" i="1"/>
  <c r="BO176" i="1"/>
  <c r="BG64" i="1"/>
  <c r="BH64" i="1"/>
  <c r="BK180" i="1"/>
  <c r="BL180" i="1"/>
  <c r="BL120" i="1"/>
  <c r="BK120" i="1"/>
  <c r="BK50" i="1"/>
  <c r="BL50" i="1"/>
  <c r="BP114" i="1"/>
  <c r="BO114" i="1"/>
  <c r="BG29" i="1"/>
  <c r="BH29" i="1"/>
  <c r="BK154" i="1"/>
  <c r="BL154" i="1"/>
  <c r="BL93" i="1"/>
  <c r="BK93" i="1"/>
  <c r="BK25" i="1"/>
  <c r="BL25" i="1"/>
  <c r="BO82" i="1"/>
  <c r="BP82" i="1"/>
  <c r="BS233" i="1"/>
  <c r="BT233" i="1"/>
  <c r="BS104" i="1"/>
  <c r="BT104" i="1"/>
  <c r="BP173" i="1"/>
  <c r="BO173" i="1"/>
  <c r="BP117" i="1"/>
  <c r="BO117" i="1"/>
  <c r="BO57" i="1"/>
  <c r="BP57" i="1"/>
  <c r="BT195" i="1"/>
  <c r="BS195" i="1"/>
  <c r="BP204" i="1"/>
  <c r="BO204" i="1"/>
  <c r="BP133" i="1"/>
  <c r="BO133" i="1"/>
  <c r="BO69" i="1"/>
  <c r="BP69" i="1"/>
  <c r="BT213" i="1"/>
  <c r="BS213" i="1"/>
  <c r="BT27" i="1"/>
  <c r="BS27" i="1"/>
  <c r="BP121" i="1"/>
  <c r="BO121" i="1"/>
  <c r="BO56" i="1"/>
  <c r="BP56" i="1"/>
  <c r="BT208" i="1"/>
  <c r="BS208" i="1"/>
  <c r="BT53" i="1"/>
  <c r="BS53" i="1"/>
  <c r="BS137" i="1"/>
  <c r="BT137" i="1"/>
  <c r="BT73" i="1"/>
  <c r="BS73" i="1"/>
  <c r="BX134" i="1"/>
  <c r="BW134" i="1"/>
  <c r="BS93" i="1"/>
  <c r="BT93" i="1"/>
  <c r="BT25" i="1"/>
  <c r="BS25" i="1"/>
  <c r="BS154" i="1"/>
  <c r="BT154" i="1"/>
  <c r="BS109" i="1"/>
  <c r="BT109" i="1"/>
  <c r="BT37" i="1"/>
  <c r="BS37" i="1"/>
  <c r="BT31" i="1"/>
  <c r="BS31" i="1"/>
  <c r="BX196" i="1"/>
  <c r="BW196" i="1"/>
  <c r="BW81" i="1"/>
  <c r="BX81" i="1"/>
  <c r="BS26" i="1"/>
  <c r="BT26" i="1"/>
  <c r="BX187" i="1"/>
  <c r="BW187" i="1"/>
  <c r="BX61" i="1"/>
  <c r="BW61" i="1"/>
  <c r="BX201" i="1"/>
  <c r="BW201" i="1"/>
  <c r="BX106" i="1"/>
  <c r="BW106" i="1"/>
  <c r="BW21" i="1"/>
  <c r="BX21" i="1"/>
  <c r="BX119" i="1"/>
  <c r="BW119" i="1"/>
  <c r="BW50" i="1"/>
  <c r="BX50" i="1"/>
  <c r="BX149" i="1"/>
  <c r="BW149" i="1"/>
  <c r="BW80" i="1"/>
  <c r="BX80" i="1"/>
  <c r="AU29" i="1"/>
  <c r="AV29" i="1"/>
  <c r="AU93" i="1"/>
  <c r="AV93" i="1"/>
  <c r="AQ28" i="1"/>
  <c r="AR28" i="1"/>
  <c r="AY94" i="1"/>
  <c r="AZ94" i="1"/>
  <c r="AU30" i="1"/>
  <c r="AV30" i="1"/>
  <c r="AV98" i="1"/>
  <c r="AU98" i="1"/>
  <c r="AQ39" i="1"/>
  <c r="AR39" i="1"/>
  <c r="AN25" i="1"/>
  <c r="AM25" i="1"/>
  <c r="AQ111" i="1"/>
  <c r="AR111" i="1"/>
  <c r="AM87" i="1"/>
  <c r="AN87" i="1"/>
  <c r="AI54" i="1"/>
  <c r="AJ54" i="1"/>
  <c r="AE43" i="1"/>
  <c r="AF43" i="1"/>
  <c r="AA33" i="1"/>
  <c r="AB33" i="1"/>
  <c r="AQ61" i="1"/>
  <c r="AR61" i="1"/>
  <c r="AM27" i="1"/>
  <c r="AN27" i="1"/>
  <c r="AM86" i="1"/>
  <c r="AN86" i="1"/>
  <c r="AJ53" i="1"/>
  <c r="AI53" i="1"/>
  <c r="AI104" i="1"/>
  <c r="AJ104" i="1"/>
  <c r="AE81" i="1"/>
  <c r="AF81" i="1"/>
  <c r="AQ133" i="1"/>
  <c r="AR133" i="1"/>
  <c r="AM96" i="1"/>
  <c r="AN96" i="1"/>
  <c r="AJ56" i="1"/>
  <c r="AI56" i="1"/>
  <c r="AE50" i="1"/>
  <c r="AF50" i="1"/>
  <c r="AA40" i="1"/>
  <c r="AB40" i="1"/>
  <c r="AQ102" i="1"/>
  <c r="AR102" i="1"/>
  <c r="AN65" i="1"/>
  <c r="AM65" i="1"/>
  <c r="AJ27" i="1"/>
  <c r="AI27" i="1"/>
  <c r="AI90" i="1"/>
  <c r="AJ90" i="1"/>
  <c r="AE48" i="1"/>
  <c r="AF48" i="1"/>
  <c r="AA43" i="1"/>
  <c r="AB43" i="1"/>
  <c r="X48" i="1"/>
  <c r="W48" i="1"/>
  <c r="O36" i="1"/>
  <c r="P36" i="1"/>
  <c r="X45" i="1"/>
  <c r="W45" i="1"/>
  <c r="AA66" i="1"/>
  <c r="AB66" i="1"/>
  <c r="S39" i="1"/>
  <c r="T39" i="1"/>
  <c r="AA78" i="1"/>
  <c r="AB78" i="1"/>
  <c r="S44" i="1"/>
  <c r="T44" i="1"/>
  <c r="AY10" i="1"/>
  <c r="AZ10" i="1"/>
  <c r="T8" i="1"/>
  <c r="S8" i="1"/>
  <c r="O10" i="1"/>
  <c r="P10" i="1"/>
  <c r="O16" i="1"/>
  <c r="P16" i="1"/>
  <c r="AE8" i="1"/>
  <c r="AF8" i="1"/>
  <c r="AQ13" i="1"/>
  <c r="AR13" i="1"/>
  <c r="AN9" i="1"/>
  <c r="AM9" i="1"/>
  <c r="AY16" i="1"/>
  <c r="AZ16" i="1"/>
  <c r="AY18" i="1"/>
  <c r="AZ18" i="1"/>
  <c r="BW11" i="1"/>
  <c r="BX11" i="1"/>
  <c r="BW16" i="1"/>
  <c r="BX16" i="1"/>
  <c r="AE12" i="1"/>
  <c r="AF12" i="1"/>
  <c r="O8" i="1"/>
  <c r="P8" i="1"/>
  <c r="T7" i="1"/>
  <c r="S7" i="1"/>
  <c r="AU20" i="1"/>
  <c r="AV20" i="1"/>
  <c r="AY159" i="1"/>
  <c r="AZ159" i="1"/>
  <c r="AV80" i="1"/>
  <c r="AU80" i="1"/>
  <c r="AU144" i="1"/>
  <c r="AV144" i="1"/>
  <c r="AY69" i="1"/>
  <c r="AZ69" i="1"/>
  <c r="AY145" i="1"/>
  <c r="AZ145" i="1"/>
  <c r="AU84" i="1"/>
  <c r="AV84" i="1"/>
  <c r="AQ26" i="1"/>
  <c r="AR26" i="1"/>
  <c r="AR89" i="1"/>
  <c r="AQ89" i="1"/>
  <c r="AQ99" i="1"/>
  <c r="AR99" i="1"/>
  <c r="AM75" i="1"/>
  <c r="AN75" i="1"/>
  <c r="AJ41" i="1"/>
  <c r="AI41" i="1"/>
  <c r="AE30" i="1"/>
  <c r="AF30" i="1"/>
  <c r="AF93" i="1"/>
  <c r="AE93" i="1"/>
  <c r="W25" i="1"/>
  <c r="X25" i="1"/>
  <c r="AQ128" i="1"/>
  <c r="AR128" i="1"/>
  <c r="AM74" i="1"/>
  <c r="AN74" i="1"/>
  <c r="AJ39" i="1"/>
  <c r="AI39" i="1"/>
  <c r="AI98" i="1"/>
  <c r="AJ98" i="1"/>
  <c r="AE68" i="1"/>
  <c r="AF68" i="1"/>
  <c r="AQ121" i="1"/>
  <c r="AR121" i="1"/>
  <c r="AM84" i="1"/>
  <c r="AN84" i="1"/>
  <c r="AI46" i="1"/>
  <c r="AJ46" i="1"/>
  <c r="AE39" i="1"/>
  <c r="AF39" i="1"/>
  <c r="AA29" i="1"/>
  <c r="AB29" i="1"/>
  <c r="AQ85" i="1"/>
  <c r="AR85" i="1"/>
  <c r="AN53" i="1"/>
  <c r="AM53" i="1"/>
  <c r="AM117" i="1"/>
  <c r="AN117" i="1"/>
  <c r="AJ77" i="1"/>
  <c r="AI77" i="1"/>
  <c r="AE37" i="1"/>
  <c r="AF37" i="1"/>
  <c r="AA30" i="1"/>
  <c r="AB30" i="1"/>
  <c r="W36" i="1"/>
  <c r="X36" i="1"/>
  <c r="P24" i="1"/>
  <c r="O24" i="1"/>
  <c r="W33" i="1"/>
  <c r="X33" i="1"/>
  <c r="AA25" i="1"/>
  <c r="AB25" i="1"/>
  <c r="S27" i="1"/>
  <c r="T27" i="1"/>
  <c r="AA50" i="1"/>
  <c r="AB50" i="1"/>
  <c r="S32" i="1"/>
  <c r="T32" i="1"/>
  <c r="AU19" i="1"/>
  <c r="AV19" i="1"/>
  <c r="AN14" i="1"/>
  <c r="AM14" i="1"/>
  <c r="BG12" i="1"/>
  <c r="BH12" i="1"/>
  <c r="BO7" i="1"/>
  <c r="BP7" i="1"/>
  <c r="BW8" i="1"/>
  <c r="BX8" i="1"/>
  <c r="BC20" i="1"/>
  <c r="BD20" i="1"/>
  <c r="AJ17" i="1"/>
  <c r="AI17" i="1"/>
  <c r="AN10" i="1"/>
  <c r="AM10" i="1"/>
  <c r="T20" i="1"/>
  <c r="S20" i="1"/>
  <c r="S15" i="1"/>
  <c r="T15" i="1"/>
  <c r="BS10" i="1"/>
  <c r="BT10" i="1"/>
  <c r="BK18" i="1"/>
  <c r="BL18" i="1"/>
  <c r="S16" i="1"/>
  <c r="T16" i="1"/>
  <c r="AY123" i="1"/>
  <c r="AZ123" i="1"/>
  <c r="AV70" i="1"/>
  <c r="AU70" i="1"/>
  <c r="AU131" i="1"/>
  <c r="AV131" i="1"/>
  <c r="AY48" i="1"/>
  <c r="AZ48" i="1"/>
  <c r="AY134" i="1"/>
  <c r="AZ134" i="1"/>
  <c r="AU74" i="1"/>
  <c r="AV74" i="1"/>
  <c r="AU142" i="1"/>
  <c r="AV142" i="1"/>
  <c r="AQ79" i="1"/>
  <c r="AR79" i="1"/>
  <c r="AQ81" i="1"/>
  <c r="AR81" i="1"/>
  <c r="AM63" i="1"/>
  <c r="AN63" i="1"/>
  <c r="AJ28" i="1"/>
  <c r="AI28" i="1"/>
  <c r="AI91" i="1"/>
  <c r="AJ91" i="1"/>
  <c r="AF79" i="1"/>
  <c r="AE79" i="1"/>
  <c r="AA73" i="1"/>
  <c r="AB73" i="1"/>
  <c r="AQ116" i="1"/>
  <c r="AR116" i="1"/>
  <c r="AM62" i="1"/>
  <c r="AN62" i="1"/>
  <c r="AJ26" i="1"/>
  <c r="AI26" i="1"/>
  <c r="AI92" i="1"/>
  <c r="AJ92" i="1"/>
  <c r="AE57" i="1"/>
  <c r="AF57" i="1"/>
  <c r="AQ109" i="1"/>
  <c r="AR109" i="1"/>
  <c r="AM72" i="1"/>
  <c r="AN72" i="1"/>
  <c r="AJ32" i="1"/>
  <c r="AI32" i="1"/>
  <c r="AE26" i="1"/>
  <c r="AF26" i="1"/>
  <c r="AE90" i="1"/>
  <c r="AF90" i="1"/>
  <c r="AQ64" i="1"/>
  <c r="AR64" i="1"/>
  <c r="AM43" i="1"/>
  <c r="AN43" i="1"/>
  <c r="AM105" i="1"/>
  <c r="AN105" i="1"/>
  <c r="AI63" i="1"/>
  <c r="AJ63" i="1"/>
  <c r="AE24" i="1"/>
  <c r="AF24" i="1"/>
  <c r="AF91" i="1"/>
  <c r="AE91" i="1"/>
  <c r="X22" i="1"/>
  <c r="W22" i="1"/>
  <c r="T41" i="1"/>
  <c r="S41" i="1"/>
  <c r="AA75" i="1"/>
  <c r="AB75" i="1"/>
  <c r="T38" i="1"/>
  <c r="S38" i="1"/>
  <c r="W58" i="1"/>
  <c r="X58" i="1"/>
  <c r="O25" i="1"/>
  <c r="P25" i="1"/>
  <c r="W63" i="1"/>
  <c r="X63" i="1"/>
  <c r="AA9" i="1"/>
  <c r="AB9" i="1"/>
  <c r="AJ15" i="1"/>
  <c r="AI15" i="1"/>
  <c r="AY13" i="1"/>
  <c r="AZ13" i="1"/>
  <c r="BG9" i="1"/>
  <c r="BH9" i="1"/>
  <c r="BO16" i="1"/>
  <c r="BP16" i="1"/>
  <c r="BC18" i="1"/>
  <c r="BD18" i="1"/>
  <c r="AJ11" i="1"/>
  <c r="AI11" i="1"/>
  <c r="AM19" i="1"/>
  <c r="AN19" i="1"/>
  <c r="BC14" i="1"/>
  <c r="BD14" i="1"/>
  <c r="AY12" i="1"/>
  <c r="AZ12" i="1"/>
  <c r="BH19" i="1"/>
  <c r="BG19" i="1"/>
  <c r="BG14" i="1"/>
  <c r="BH14" i="1"/>
  <c r="W12" i="1"/>
  <c r="X12" i="1"/>
  <c r="BT7" i="1"/>
  <c r="BS7" i="1"/>
  <c r="F136" i="1"/>
  <c r="F150" i="1"/>
  <c r="F94" i="1"/>
  <c r="F192" i="1"/>
  <c r="F164" i="1"/>
  <c r="F122" i="1"/>
  <c r="F108" i="1"/>
  <c r="F234" i="1"/>
  <c r="F206" i="1"/>
  <c r="BT6" i="1"/>
  <c r="F220" i="1"/>
  <c r="F178" i="1"/>
  <c r="S6" i="1"/>
  <c r="F248" i="1"/>
  <c r="BG6" i="1"/>
  <c r="BO6" i="1"/>
  <c r="F80" i="1"/>
  <c r="AM6" i="1"/>
  <c r="F66" i="1"/>
  <c r="F52" i="1"/>
  <c r="AF6" i="1"/>
  <c r="AJ6" i="1"/>
  <c r="BC6" i="1"/>
  <c r="AA6" i="1"/>
  <c r="BX6" i="1"/>
  <c r="AY6" i="1"/>
  <c r="AU6" i="1"/>
  <c r="AR6" i="1"/>
  <c r="P6" i="1"/>
  <c r="X6" i="1"/>
  <c r="W6" i="1"/>
  <c r="F123" i="1" l="1"/>
  <c r="F193" i="1"/>
  <c r="F165" i="1"/>
  <c r="F95" i="1"/>
  <c r="F151" i="1"/>
  <c r="F109" i="1"/>
  <c r="F207" i="1"/>
  <c r="F221" i="1"/>
  <c r="F179" i="1"/>
  <c r="F81" i="1"/>
  <c r="F235" i="1"/>
  <c r="F137" i="1"/>
  <c r="F249" i="1"/>
  <c r="F53" i="1"/>
  <c r="F67" i="1"/>
</calcChain>
</file>

<file path=xl/sharedStrings.xml><?xml version="1.0" encoding="utf-8"?>
<sst xmlns="http://schemas.openxmlformats.org/spreadsheetml/2006/main" count="841" uniqueCount="427">
  <si>
    <t>Points-Grade Lookup</t>
  </si>
  <si>
    <t>92.50 - 100</t>
  </si>
  <si>
    <t>A</t>
  </si>
  <si>
    <t>89.50 - 92.49</t>
  </si>
  <si>
    <t>A-</t>
  </si>
  <si>
    <t>86.50 - 89.49</t>
  </si>
  <si>
    <t>B+</t>
  </si>
  <si>
    <t>82.50 - 86.49</t>
  </si>
  <si>
    <t>B</t>
  </si>
  <si>
    <t>79.50 - 82.49</t>
  </si>
  <si>
    <t>B-</t>
  </si>
  <si>
    <t>76.50 - 79.49</t>
  </si>
  <si>
    <t>C+</t>
  </si>
  <si>
    <t>72.50 - 76.49</t>
  </si>
  <si>
    <t>C</t>
  </si>
  <si>
    <t>69.50 - 72.49</t>
  </si>
  <si>
    <t>C-</t>
  </si>
  <si>
    <t>66.50 - 69.49</t>
  </si>
  <si>
    <t>D+</t>
  </si>
  <si>
    <t>60.00 - 66.49</t>
  </si>
  <si>
    <t>D</t>
  </si>
  <si>
    <t>59.99 or below</t>
  </si>
  <si>
    <t>F</t>
  </si>
  <si>
    <t>Retake</t>
  </si>
  <si>
    <t>RT</t>
  </si>
  <si>
    <t>NC</t>
  </si>
  <si>
    <t>Course Code</t>
  </si>
  <si>
    <t>Credits</t>
  </si>
  <si>
    <t>Grade</t>
  </si>
  <si>
    <t>GPA</t>
  </si>
  <si>
    <t>Points</t>
  </si>
  <si>
    <t>Original</t>
  </si>
  <si>
    <t>MaxIf</t>
  </si>
  <si>
    <t>Cum GPA:</t>
  </si>
  <si>
    <t>Term GPA:</t>
  </si>
  <si>
    <t>GE139</t>
  </si>
  <si>
    <t>GE250</t>
  </si>
  <si>
    <t>GE107</t>
  </si>
  <si>
    <t>PA125</t>
  </si>
  <si>
    <t>PA120</t>
  </si>
  <si>
    <t>GE240</t>
  </si>
  <si>
    <t>GE249</t>
  </si>
  <si>
    <t>PA130</t>
  </si>
  <si>
    <t>PA245</t>
  </si>
  <si>
    <t>PA255</t>
  </si>
  <si>
    <t>PA140</t>
  </si>
  <si>
    <t>PA145</t>
  </si>
  <si>
    <t>PA150</t>
  </si>
  <si>
    <t>PA220</t>
  </si>
  <si>
    <t>PA225</t>
  </si>
  <si>
    <t>PA230</t>
  </si>
  <si>
    <t>PL235</t>
  </si>
  <si>
    <t>Copy</t>
  </si>
  <si>
    <t>Term 02</t>
  </si>
  <si>
    <t>Term 00: Associate Courses</t>
  </si>
  <si>
    <t>Term 01</t>
  </si>
  <si>
    <t>Term 03</t>
  </si>
  <si>
    <t>Term 04</t>
  </si>
  <si>
    <t>Term 05</t>
  </si>
  <si>
    <t>Term 06</t>
  </si>
  <si>
    <t>Term 07</t>
  </si>
  <si>
    <t>Term 08</t>
  </si>
  <si>
    <t>Term 09</t>
  </si>
  <si>
    <t>Term 10</t>
  </si>
  <si>
    <t>Term 11</t>
  </si>
  <si>
    <t>Term 12</t>
  </si>
  <si>
    <t>Term 13</t>
  </si>
  <si>
    <t>Term 14</t>
  </si>
  <si>
    <t>Term 15</t>
  </si>
  <si>
    <t>Term 00</t>
  </si>
  <si>
    <t>Term 00 - 01</t>
  </si>
  <si>
    <t>Term 00 - 02</t>
  </si>
  <si>
    <t>Term 00 - 03</t>
  </si>
  <si>
    <t>CourseCode</t>
  </si>
  <si>
    <t>CourseDescript</t>
  </si>
  <si>
    <t>AOJ100</t>
  </si>
  <si>
    <t>Ethics in Administration of Justice</t>
  </si>
  <si>
    <t>AOJ110</t>
  </si>
  <si>
    <t>Criminal Law</t>
  </si>
  <si>
    <t>AOJ120</t>
  </si>
  <si>
    <t>Constitutional Law</t>
  </si>
  <si>
    <t>AOJ130</t>
  </si>
  <si>
    <t>Crisis Intervention</t>
  </si>
  <si>
    <t>AOJ140</t>
  </si>
  <si>
    <t>Domestic Violence</t>
  </si>
  <si>
    <t>AOJ150</t>
  </si>
  <si>
    <t>Criminal Evidence</t>
  </si>
  <si>
    <t>AOJ160</t>
  </si>
  <si>
    <t>Constitutional and Criminal Procedure</t>
  </si>
  <si>
    <t>AOJ170</t>
  </si>
  <si>
    <t>Criminal Justice Research and Statistics</t>
  </si>
  <si>
    <t>AOJ180</t>
  </si>
  <si>
    <t>Writing for the AOJ Professional</t>
  </si>
  <si>
    <t>AOJ190</t>
  </si>
  <si>
    <t>Criminal Investigations</t>
  </si>
  <si>
    <t>AOJ250</t>
  </si>
  <si>
    <t>Forensics</t>
  </si>
  <si>
    <t>AOJ260</t>
  </si>
  <si>
    <t>Corrections</t>
  </si>
  <si>
    <t>AOJ270</t>
  </si>
  <si>
    <t>Juvenile Justice</t>
  </si>
  <si>
    <t>AOJ280</t>
  </si>
  <si>
    <t>Substance Abuse</t>
  </si>
  <si>
    <t>AOJ290</t>
  </si>
  <si>
    <t>White Collar Crime</t>
  </si>
  <si>
    <t>AOJ320</t>
  </si>
  <si>
    <t>Forensic Psychology</t>
  </si>
  <si>
    <t>AOJ340</t>
  </si>
  <si>
    <t>Procedures in the Juvenile Justice System</t>
  </si>
  <si>
    <t>AOJ360</t>
  </si>
  <si>
    <t>Parole</t>
  </si>
  <si>
    <t>AOJ380</t>
  </si>
  <si>
    <t>Social Services</t>
  </si>
  <si>
    <t>AOJ400</t>
  </si>
  <si>
    <t>Police Operations</t>
  </si>
  <si>
    <t>AOJ420</t>
  </si>
  <si>
    <t>Court Operations</t>
  </si>
  <si>
    <t>AOJ440</t>
  </si>
  <si>
    <t>Probation</t>
  </si>
  <si>
    <t>AOJ460</t>
  </si>
  <si>
    <t>Ethics in AOJ Management</t>
  </si>
  <si>
    <t>AOJ470</t>
  </si>
  <si>
    <t>Global Justice Systems</t>
  </si>
  <si>
    <t>AOJ480</t>
  </si>
  <si>
    <t>Management in the Justice System</t>
  </si>
  <si>
    <t>AOJ490</t>
  </si>
  <si>
    <t>Capstone</t>
  </si>
  <si>
    <t>BA310</t>
  </si>
  <si>
    <t>Business Law</t>
  </si>
  <si>
    <t>BA320</t>
  </si>
  <si>
    <t>Human Resources Management</t>
  </si>
  <si>
    <t>BA330</t>
  </si>
  <si>
    <t>Leadership and Human Capital Development</t>
  </si>
  <si>
    <t>BA331</t>
  </si>
  <si>
    <t>Internet Marketing</t>
  </si>
  <si>
    <t>BA340</t>
  </si>
  <si>
    <t>Dynamic Presentations</t>
  </si>
  <si>
    <t>BA350</t>
  </si>
  <si>
    <t>Employee Development</t>
  </si>
  <si>
    <t>BA370</t>
  </si>
  <si>
    <t>Business Development and Sales Techniques</t>
  </si>
  <si>
    <t>BA400</t>
  </si>
  <si>
    <t>Bachelor Capstone</t>
  </si>
  <si>
    <t>BA411</t>
  </si>
  <si>
    <t>Financial and Managerial Accounting</t>
  </si>
  <si>
    <t>BA420</t>
  </si>
  <si>
    <t>MS Office Essentials</t>
  </si>
  <si>
    <t>BA430</t>
  </si>
  <si>
    <t>Project and Quality Management</t>
  </si>
  <si>
    <t>BA432</t>
  </si>
  <si>
    <t>Entrepreneurship</t>
  </si>
  <si>
    <t>BA440</t>
  </si>
  <si>
    <t>Workforce Planning and Employment</t>
  </si>
  <si>
    <t>BM110</t>
  </si>
  <si>
    <t>Understanding Business and Management Structures</t>
  </si>
  <si>
    <t>BM120</t>
  </si>
  <si>
    <t>Professionalism and Work Ethic</t>
  </si>
  <si>
    <t>BM130</t>
  </si>
  <si>
    <t>Effective Communication Practices</t>
  </si>
  <si>
    <t>BM140</t>
  </si>
  <si>
    <t>Customer Expectation Management</t>
  </si>
  <si>
    <t>BM150</t>
  </si>
  <si>
    <t>Business Communication Software</t>
  </si>
  <si>
    <t>BM160</t>
  </si>
  <si>
    <t>Management Information Systems</t>
  </si>
  <si>
    <t>BM170</t>
  </si>
  <si>
    <t>Presentation Software</t>
  </si>
  <si>
    <t>BM200</t>
  </si>
  <si>
    <t>High Impact Presentations</t>
  </si>
  <si>
    <t>BM230</t>
  </si>
  <si>
    <t>Customer Relationship Management (CRM) Systems</t>
  </si>
  <si>
    <t>BM240</t>
  </si>
  <si>
    <t>Finance for the Non-Finance Manager</t>
  </si>
  <si>
    <t>BM250</t>
  </si>
  <si>
    <t>Project Scope, Time and Quality Management</t>
  </si>
  <si>
    <t>BM260</t>
  </si>
  <si>
    <t>Winning with Relationship Selling</t>
  </si>
  <si>
    <t>College Writing and Success Skills</t>
  </si>
  <si>
    <t>GE112</t>
  </si>
  <si>
    <t>Critical Thinking A</t>
  </si>
  <si>
    <t>GE119</t>
  </si>
  <si>
    <t>Critical Thinking B</t>
  </si>
  <si>
    <t>GE120</t>
  </si>
  <si>
    <t>Public Speaking A</t>
  </si>
  <si>
    <t>GE129</t>
  </si>
  <si>
    <t>Public Speaking B</t>
  </si>
  <si>
    <t>GE133</t>
  </si>
  <si>
    <t>English Composition A</t>
  </si>
  <si>
    <t>Professional Writing</t>
  </si>
  <si>
    <t>GE200</t>
  </si>
  <si>
    <t>Psychology</t>
  </si>
  <si>
    <t>GE210</t>
  </si>
  <si>
    <t>GE211</t>
  </si>
  <si>
    <t>Anatomy and Physiology</t>
  </si>
  <si>
    <t>GE218</t>
  </si>
  <si>
    <t>Natural Science B</t>
  </si>
  <si>
    <t>GE219</t>
  </si>
  <si>
    <t>Anatomy and Physiology II</t>
  </si>
  <si>
    <t>GE224</t>
  </si>
  <si>
    <t>US History</t>
  </si>
  <si>
    <t>GE230</t>
  </si>
  <si>
    <t>College Math</t>
  </si>
  <si>
    <t>College Math A</t>
  </si>
  <si>
    <t>GE239</t>
  </si>
  <si>
    <t>College Math B</t>
  </si>
  <si>
    <t>Career Development</t>
  </si>
  <si>
    <t>Sociology of Sex and Gender</t>
  </si>
  <si>
    <t>Modern Music</t>
  </si>
  <si>
    <t>GE259</t>
  </si>
  <si>
    <t>Introduction to Mythology and Modern Media</t>
  </si>
  <si>
    <t>GE310</t>
  </si>
  <si>
    <t>Business Communications</t>
  </si>
  <si>
    <t>GE312</t>
  </si>
  <si>
    <t>Critical Thinking</t>
  </si>
  <si>
    <t>GE315</t>
  </si>
  <si>
    <t>Communications</t>
  </si>
  <si>
    <t>GE326</t>
  </si>
  <si>
    <t>Philosophy and Ethics</t>
  </si>
  <si>
    <t>GE327</t>
  </si>
  <si>
    <t>Public Administration</t>
  </si>
  <si>
    <t>GE329</t>
  </si>
  <si>
    <t>Philosophy and Ethics B</t>
  </si>
  <si>
    <t>GE331</t>
  </si>
  <si>
    <t>Information Literacy</t>
  </si>
  <si>
    <t>GE339</t>
  </si>
  <si>
    <t>Mythology and Pop Culture</t>
  </si>
  <si>
    <t>GE345</t>
  </si>
  <si>
    <t>Modern U.S. History A</t>
  </si>
  <si>
    <t>GE350</t>
  </si>
  <si>
    <t>Modern U.S. History B</t>
  </si>
  <si>
    <t>GE410</t>
  </si>
  <si>
    <t>Career Management</t>
  </si>
  <si>
    <t>GE418</t>
  </si>
  <si>
    <t>American Government</t>
  </si>
  <si>
    <t>GE420</t>
  </si>
  <si>
    <t>GE426</t>
  </si>
  <si>
    <t>Government</t>
  </si>
  <si>
    <t>GE429</t>
  </si>
  <si>
    <t>Psychology B</t>
  </si>
  <si>
    <t>GE430</t>
  </si>
  <si>
    <t>Advanced Personal Finance</t>
  </si>
  <si>
    <t>GE435</t>
  </si>
  <si>
    <t>The Art of Persuation</t>
  </si>
  <si>
    <t>GE440</t>
  </si>
  <si>
    <t>GE450</t>
  </si>
  <si>
    <t>The American Economy A</t>
  </si>
  <si>
    <t>GE459</t>
  </si>
  <si>
    <t>The American Economy B</t>
  </si>
  <si>
    <t>HM311</t>
  </si>
  <si>
    <t>Managed Care and Healthcare Policies</t>
  </si>
  <si>
    <t>HM315</t>
  </si>
  <si>
    <t>Anatomy and Medical Terminology</t>
  </si>
  <si>
    <t>HM331</t>
  </si>
  <si>
    <t>Epidemiology and Global Health</t>
  </si>
  <si>
    <t>HM340</t>
  </si>
  <si>
    <t>Electronic Health Records Management</t>
  </si>
  <si>
    <t>HM350</t>
  </si>
  <si>
    <t>Medical Coding and Billing</t>
  </si>
  <si>
    <t>HM410</t>
  </si>
  <si>
    <t>Information Technology in Healthcare</t>
  </si>
  <si>
    <t>HM430</t>
  </si>
  <si>
    <t>Long Term Care and Issues of Aging and Disability</t>
  </si>
  <si>
    <t>HM431</t>
  </si>
  <si>
    <t>Quality Management and Patient Safety</t>
  </si>
  <si>
    <t>HM440</t>
  </si>
  <si>
    <t>Cannabis Business, Health and the Consumer</t>
  </si>
  <si>
    <t>HT110</t>
  </si>
  <si>
    <t>Introduction to Medical Insurance and Billing</t>
  </si>
  <si>
    <t>HT111</t>
  </si>
  <si>
    <t>Medical Terminology</t>
  </si>
  <si>
    <t>HT121</t>
  </si>
  <si>
    <t>Disease Classification (ICD-10-CM)</t>
  </si>
  <si>
    <t>HT130</t>
  </si>
  <si>
    <t>Introduction to Electronic Health Records</t>
  </si>
  <si>
    <t>HT131</t>
  </si>
  <si>
    <t>Healthcare Procedural Codes (CPT/HCPCS)</t>
  </si>
  <si>
    <t>HT210</t>
  </si>
  <si>
    <t>Medical Office Management</t>
  </si>
  <si>
    <t>HT220</t>
  </si>
  <si>
    <t>Introduction to Microsoft Office</t>
  </si>
  <si>
    <t>HT230</t>
  </si>
  <si>
    <t>Health Information Technology</t>
  </si>
  <si>
    <t>HT240</t>
  </si>
  <si>
    <t>Introduction to Medical Accounting</t>
  </si>
  <si>
    <t>HT250</t>
  </si>
  <si>
    <t>U.S. Healthcare System</t>
  </si>
  <si>
    <t>HT251</t>
  </si>
  <si>
    <t>Healthcare Law and Ethics</t>
  </si>
  <si>
    <t>HT260</t>
  </si>
  <si>
    <t>The Business of Medical Cannabis</t>
  </si>
  <si>
    <t>MBA510</t>
  </si>
  <si>
    <t>Business Ethics and the Legal Ecosystem</t>
  </si>
  <si>
    <t>MBA515</t>
  </si>
  <si>
    <t>Modern Finance Practices</t>
  </si>
  <si>
    <t>MBA520</t>
  </si>
  <si>
    <t>Entrepreneurship vs Intrapreneurship Thinking</t>
  </si>
  <si>
    <t>MBA525</t>
  </si>
  <si>
    <t>Relationship Management</t>
  </si>
  <si>
    <t>MBA530</t>
  </si>
  <si>
    <t>Project Team and Communication Management</t>
  </si>
  <si>
    <t>MBA535</t>
  </si>
  <si>
    <t>Crisis and Risk Management</t>
  </si>
  <si>
    <t>MBA540</t>
  </si>
  <si>
    <t>Managing Across Generations</t>
  </si>
  <si>
    <t>MBA600</t>
  </si>
  <si>
    <t>Organizational Behavior</t>
  </si>
  <si>
    <t>MBA605</t>
  </si>
  <si>
    <t>Operational Leadership and Strategy</t>
  </si>
  <si>
    <t>MBA610</t>
  </si>
  <si>
    <t>Business Case Study and Decision-Making Process</t>
  </si>
  <si>
    <t>MBC101</t>
  </si>
  <si>
    <t>MBC102</t>
  </si>
  <si>
    <t>Medical Coding A</t>
  </si>
  <si>
    <t>MBC103</t>
  </si>
  <si>
    <t>Medical Coding B</t>
  </si>
  <si>
    <t>MBC104</t>
  </si>
  <si>
    <t>Medical Coding C</t>
  </si>
  <si>
    <t>MBC105</t>
  </si>
  <si>
    <t>Medical Billing and Office Administration A</t>
  </si>
  <si>
    <t>MBC106</t>
  </si>
  <si>
    <t>Medical Billing and Office Administration B</t>
  </si>
  <si>
    <t>MC107</t>
  </si>
  <si>
    <t>Externship and Professional Development</t>
  </si>
  <si>
    <t>MM111</t>
  </si>
  <si>
    <t>Digital Illustration (Illustrator)</t>
  </si>
  <si>
    <t>MM121</t>
  </si>
  <si>
    <t>Design Concepts and Color Theory</t>
  </si>
  <si>
    <t>MM130</t>
  </si>
  <si>
    <t>Layout &amp; Typography</t>
  </si>
  <si>
    <t>MM131</t>
  </si>
  <si>
    <t>Digital Imaging (Photoshop)</t>
  </si>
  <si>
    <t>MM140</t>
  </si>
  <si>
    <t>Digital Graphics for the Web</t>
  </si>
  <si>
    <t>MM240</t>
  </si>
  <si>
    <t>Portfolio</t>
  </si>
  <si>
    <t>Introduction to Law &amp; Ethics</t>
  </si>
  <si>
    <t>Civil Procedure</t>
  </si>
  <si>
    <t>PA125A</t>
  </si>
  <si>
    <t>Civil Procedure A</t>
  </si>
  <si>
    <t>PA125B</t>
  </si>
  <si>
    <t>Civil Procedure B</t>
  </si>
  <si>
    <t>Legal Research &amp; Writing</t>
  </si>
  <si>
    <t>Criminal Law &amp; Procedure</t>
  </si>
  <si>
    <t>Torts</t>
  </si>
  <si>
    <t>Advanced Legal Research &amp; Writing</t>
  </si>
  <si>
    <t>Legal Practice Technology</t>
  </si>
  <si>
    <t>Family Law</t>
  </si>
  <si>
    <t>Real Property Law</t>
  </si>
  <si>
    <t>PA240</t>
  </si>
  <si>
    <t>Employment Law</t>
  </si>
  <si>
    <t>Contracts</t>
  </si>
  <si>
    <t>PA250</t>
  </si>
  <si>
    <t>Business Organizations</t>
  </si>
  <si>
    <t>Immigration Law</t>
  </si>
  <si>
    <t>PF100</t>
  </si>
  <si>
    <t>Program Foundations</t>
  </si>
  <si>
    <t>PL120</t>
  </si>
  <si>
    <t>Introduction to Law and Ethics</t>
  </si>
  <si>
    <t>PL130</t>
  </si>
  <si>
    <t>Legal Research and Writing</t>
  </si>
  <si>
    <t>PL135</t>
  </si>
  <si>
    <t>PL140</t>
  </si>
  <si>
    <t>PL145</t>
  </si>
  <si>
    <t>PL150</t>
  </si>
  <si>
    <t>Advanced Legal Researching &amp; Writing</t>
  </si>
  <si>
    <t>PL215</t>
  </si>
  <si>
    <t>PL225</t>
  </si>
  <si>
    <t>PL230</t>
  </si>
  <si>
    <t>Wills, Trusts, Probate</t>
  </si>
  <si>
    <t>PL245</t>
  </si>
  <si>
    <t>PT110</t>
  </si>
  <si>
    <t>Physical Therapy Procedures</t>
  </si>
  <si>
    <t>PT120</t>
  </si>
  <si>
    <t>Modalities and Agents in Physical Therapy</t>
  </si>
  <si>
    <t>SR110</t>
  </si>
  <si>
    <t>Massage Therapy Techniques</t>
  </si>
  <si>
    <t>SR111</t>
  </si>
  <si>
    <t>Anatomy and Physiology - Systems of the Body</t>
  </si>
  <si>
    <t>SR111A</t>
  </si>
  <si>
    <t>Anatomy and Physiology - Systems of the Body A</t>
  </si>
  <si>
    <t>SR111B</t>
  </si>
  <si>
    <t>Anatomy and Physiology - Systems of the Body B</t>
  </si>
  <si>
    <t>SR120</t>
  </si>
  <si>
    <t>Swedish Massage Techniques</t>
  </si>
  <si>
    <t>SR121</t>
  </si>
  <si>
    <t>Somatic Tissues and Biomechanics</t>
  </si>
  <si>
    <t>SR130</t>
  </si>
  <si>
    <t>Deep Tissue &amp; Neuromuscular Therapy</t>
  </si>
  <si>
    <t>SR140</t>
  </si>
  <si>
    <t>Business, Ethics and MBLEx Prep</t>
  </si>
  <si>
    <t>SR140A</t>
  </si>
  <si>
    <t>Business, Ethics, and MBLEx Prep A</t>
  </si>
  <si>
    <t>SR140B</t>
  </si>
  <si>
    <t>Business , Ethics and MBLEx Prep B</t>
  </si>
  <si>
    <t>SR210</t>
  </si>
  <si>
    <t>Sports and Specialized Massage</t>
  </si>
  <si>
    <t>SR211</t>
  </si>
  <si>
    <t>Eastern Theory and Practice</t>
  </si>
  <si>
    <t>SR220</t>
  </si>
  <si>
    <t>Therapeutic Exercise &amp; Procedures</t>
  </si>
  <si>
    <t>SR221</t>
  </si>
  <si>
    <t>Advanced Biomechanics &amp; Assessment</t>
  </si>
  <si>
    <t>SR230</t>
  </si>
  <si>
    <t>Applications of Sports Therapy</t>
  </si>
  <si>
    <t>SR231</t>
  </si>
  <si>
    <t>Personal Training</t>
  </si>
  <si>
    <t>Course Description</t>
  </si>
  <si>
    <t>Fremont GPA Calculator</t>
  </si>
  <si>
    <t>True Credits</t>
  </si>
  <si>
    <t>True Point</t>
  </si>
  <si>
    <t>True Points</t>
  </si>
  <si>
    <t>Quality Points</t>
  </si>
  <si>
    <t>Credits Attempted</t>
  </si>
  <si>
    <t>Term 00 - 04</t>
  </si>
  <si>
    <t>Term 00 - 05</t>
  </si>
  <si>
    <t>Term 00 - 06</t>
  </si>
  <si>
    <t>Term 00 - 07</t>
  </si>
  <si>
    <t>Term 00 - 08</t>
  </si>
  <si>
    <t>Term 00 - 09</t>
  </si>
  <si>
    <t>Term 00 - 10</t>
  </si>
  <si>
    <t>Term 00 - 11</t>
  </si>
  <si>
    <t>Term 00 - 12</t>
  </si>
  <si>
    <t>Term 00 - 13</t>
  </si>
  <si>
    <t>Term 00 - 14</t>
  </si>
  <si>
    <t>Term 00 - 15</t>
  </si>
  <si>
    <t>Natural Science A</t>
  </si>
  <si>
    <t>Student Name: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</si>
</sst>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indexed="55"/>
      <name val="Arial"/>
      <family val="2"/>
    </font>
    <font>
      <b/>
      <sz val="11"/>
      <color rgb="FFFF0000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0" xfId="0" applyAlignment="1">
      <alignment horizontal="left"/>
    </xf>
    <xf numFmtId="0" fontId="2" fillId="0" borderId="0" xfId="0" applyFont="1" applyAlignment="1">
      <alignment horizontal="left"/>
    </xf>
    <xf numFmtId="2" fontId="2" fillId="0" borderId="0" xfId="0" applyNumberFormat="1" applyFont="1" applyAlignment="1">
      <alignment horizontal="left"/>
    </xf>
    <xf numFmtId="0" fontId="2" fillId="0" borderId="0" xfId="0" applyFont="1" applyAlignment="1">
      <alignment horizontal="center"/>
    </xf>
    <xf numFmtId="2" fontId="2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0" fillId="0" borderId="2" xfId="0" applyBorder="1"/>
    <xf numFmtId="2" fontId="0" fillId="0" borderId="0" xfId="0" applyNumberFormat="1"/>
    <xf numFmtId="2" fontId="0" fillId="0" borderId="1" xfId="0" applyNumberFormat="1" applyBorder="1"/>
    <xf numFmtId="4" fontId="0" fillId="0" borderId="0" xfId="0" applyNumberFormat="1"/>
    <xf numFmtId="4" fontId="0" fillId="0" borderId="1" xfId="0" applyNumberFormat="1" applyBorder="1"/>
    <xf numFmtId="0" fontId="1" fillId="0" borderId="0" xfId="0" applyFont="1"/>
    <xf numFmtId="0" fontId="3" fillId="0" borderId="0" xfId="0" applyFont="1"/>
    <xf numFmtId="0" fontId="1" fillId="0" borderId="0" xfId="0" applyFont="1" applyAlignment="1">
      <alignment horizontal="center"/>
    </xf>
    <xf numFmtId="4" fontId="1" fillId="0" borderId="0" xfId="0" applyNumberFormat="1" applyFont="1"/>
    <xf numFmtId="2" fontId="1" fillId="0" borderId="0" xfId="0" applyNumberFormat="1" applyFont="1"/>
    <xf numFmtId="0" fontId="1" fillId="0" borderId="1" xfId="0" applyFont="1" applyBorder="1"/>
    <xf numFmtId="4" fontId="1" fillId="0" borderId="1" xfId="0" applyNumberFormat="1" applyFont="1" applyBorder="1"/>
    <xf numFmtId="2" fontId="0" fillId="0" borderId="2" xfId="0" applyNumberFormat="1" applyBorder="1"/>
    <xf numFmtId="0" fontId="3" fillId="0" borderId="0" xfId="0" applyFont="1" applyAlignment="1">
      <alignment vertical="center"/>
    </xf>
    <xf numFmtId="4" fontId="0" fillId="0" borderId="1" xfId="0" applyNumberFormat="1" applyBorder="1" applyAlignment="1">
      <alignment wrapText="1"/>
    </xf>
    <xf numFmtId="0" fontId="0" fillId="0" borderId="1" xfId="0" applyBorder="1" applyAlignment="1">
      <alignment wrapText="1"/>
    </xf>
    <xf numFmtId="2" fontId="1" fillId="0" borderId="0" xfId="0" applyNumberFormat="1" applyFont="1" applyAlignment="1">
      <alignment vertical="center"/>
    </xf>
    <xf numFmtId="0" fontId="1" fillId="0" borderId="0" xfId="0" applyFont="1" applyAlignment="1">
      <alignment horizontal="center" vertical="center"/>
    </xf>
    <xf numFmtId="4" fontId="1" fillId="0" borderId="0" xfId="0" applyNumberFormat="1" applyFont="1" applyAlignment="1">
      <alignment vertical="center"/>
    </xf>
    <xf numFmtId="0" fontId="0" fillId="0" borderId="0" xfId="0" applyAlignment="1">
      <alignment vertical="center"/>
    </xf>
    <xf numFmtId="4" fontId="0" fillId="0" borderId="0" xfId="0" applyNumberFormat="1" applyAlignment="1">
      <alignment vertical="center"/>
    </xf>
    <xf numFmtId="0" fontId="3" fillId="0" borderId="0" xfId="0" applyFont="1" applyAlignment="1">
      <alignment vertical="center" wrapText="1"/>
    </xf>
    <xf numFmtId="0" fontId="1" fillId="0" borderId="3" xfId="0" applyFont="1" applyBorder="1" applyAlignment="1">
      <alignment horizontal="center" vertical="top" wrapText="1"/>
    </xf>
    <xf numFmtId="2" fontId="1" fillId="0" borderId="3" xfId="0" applyNumberFormat="1" applyFont="1" applyBorder="1" applyAlignment="1">
      <alignment horizontal="center" vertical="top" wrapText="1"/>
    </xf>
    <xf numFmtId="4" fontId="1" fillId="0" borderId="3" xfId="0" applyNumberFormat="1" applyFont="1" applyBorder="1" applyAlignment="1">
      <alignment horizontal="center" vertical="top" wrapText="1"/>
    </xf>
    <xf numFmtId="0" fontId="1" fillId="0" borderId="0" xfId="0" applyFont="1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4" fontId="1" fillId="0" borderId="1" xfId="0" applyNumberFormat="1" applyFont="1" applyBorder="1" applyAlignment="1">
      <alignment horizontal="center" vertical="top" wrapText="1"/>
    </xf>
    <xf numFmtId="0" fontId="0" fillId="0" borderId="0" xfId="0" applyAlignment="1">
      <alignment vertical="top" wrapText="1"/>
    </xf>
    <xf numFmtId="4" fontId="0" fillId="0" borderId="0" xfId="0" applyNumberFormat="1" applyAlignment="1">
      <alignment vertical="top" wrapText="1"/>
    </xf>
    <xf numFmtId="0" fontId="0" fillId="0" borderId="2" xfId="0" applyBorder="1" applyAlignment="1">
      <alignment wrapText="1"/>
    </xf>
    <xf numFmtId="2" fontId="0" fillId="0" borderId="1" xfId="0" applyNumberFormat="1" applyBorder="1" applyAlignment="1">
      <alignment wrapText="1"/>
    </xf>
    <xf numFmtId="0" fontId="0" fillId="0" borderId="1" xfId="0" applyBorder="1" applyAlignment="1">
      <alignment horizontal="center" wrapText="1"/>
    </xf>
    <xf numFmtId="0" fontId="0" fillId="2" borderId="2" xfId="0" applyFill="1" applyBorder="1" applyProtection="1">
      <protection locked="0"/>
    </xf>
    <xf numFmtId="0" fontId="0" fillId="2" borderId="2" xfId="0" applyFill="1" applyBorder="1" applyAlignment="1" applyProtection="1">
      <alignment horizontal="center"/>
      <protection locked="0"/>
    </xf>
    <xf numFmtId="0" fontId="3" fillId="0" borderId="0" xfId="0" applyFont="1" applyAlignment="1">
      <alignment vertical="top"/>
    </xf>
    <xf numFmtId="2" fontId="1" fillId="0" borderId="0" xfId="0" applyNumberFormat="1" applyFont="1" applyAlignment="1">
      <alignment horizontal="right" vertical="top"/>
    </xf>
    <xf numFmtId="0" fontId="1" fillId="0" borderId="0" xfId="0" applyFont="1" applyAlignment="1">
      <alignment vertical="top"/>
    </xf>
    <xf numFmtId="4" fontId="1" fillId="0" borderId="0" xfId="0" applyNumberFormat="1" applyFont="1" applyAlignment="1">
      <alignment vertical="top"/>
    </xf>
    <xf numFmtId="0" fontId="1" fillId="0" borderId="0" xfId="0" applyFont="1" applyAlignment="1">
      <alignment horizontal="right" vertical="top"/>
    </xf>
    <xf numFmtId="2" fontId="1" fillId="0" borderId="0" xfId="0" applyNumberFormat="1" applyFont="1" applyAlignment="1">
      <alignment vertical="top"/>
    </xf>
    <xf numFmtId="2" fontId="1" fillId="0" borderId="0" xfId="0" applyNumberFormat="1" applyFont="1" applyAlignment="1">
      <alignment horizontal="right"/>
    </xf>
    <xf numFmtId="0" fontId="4" fillId="0" borderId="0" xfId="0" applyFont="1" applyAlignment="1">
      <alignment horizontal="center" vertical="top"/>
    </xf>
    <xf numFmtId="0" fontId="0" fillId="2" borderId="3" xfId="0" applyFill="1" applyBorder="1" applyAlignment="1" applyProtection="1">
      <alignment horizontal="left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6</xdr:col>
      <xdr:colOff>47625</xdr:colOff>
      <xdr:row>1</xdr:row>
      <xdr:rowOff>685800</xdr:rowOff>
    </xdr:to>
    <xdr:sp macro="" textlink="">
      <xdr:nvSpPr>
        <xdr:cNvPr id="5" name="Text Box 3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0" y="419100"/>
          <a:ext cx="6315075" cy="685800"/>
        </a:xfrm>
        <a:prstGeom prst="rect">
          <a:avLst/>
        </a:prstGeom>
        <a:solidFill>
          <a:srgbClr val="99CCFF"/>
        </a:solidFill>
        <a:ln w="9525">
          <a:noFill/>
          <a:miter lim="800000"/>
          <a:headEnd/>
          <a:tailEnd/>
        </a:ln>
        <a:effectLst>
          <a:prstShdw prst="shdw17" dist="17961" dir="2700000">
            <a:srgbClr val="99CCFF">
              <a:gamma/>
              <a:shade val="60000"/>
              <a:invGamma/>
            </a:srgbClr>
          </a:prstShdw>
        </a:effectLst>
      </xdr:spPr>
      <xdr:txBody>
        <a:bodyPr vertOverflow="clip" wrap="square" lIns="36576" tIns="22860" rIns="0" bIns="0" anchor="t" upright="1"/>
        <a:lstStyle/>
        <a:p>
          <a:pPr algn="l" rtl="0">
            <a:defRPr sz="1000"/>
          </a:pPr>
          <a:r>
            <a:rPr lang="en-US" sz="1200" b="0" i="1" strike="noStrike">
              <a:solidFill>
                <a:srgbClr val="000000"/>
              </a:solidFill>
              <a:latin typeface="Arial"/>
              <a:cs typeface="Arial"/>
            </a:rPr>
            <a:t>Instructions:  </a:t>
          </a:r>
          <a:r>
            <a:rPr lang="en-US" sz="1200" b="0" i="0" strike="noStrike">
              <a:solidFill>
                <a:srgbClr val="000000"/>
              </a:solidFill>
              <a:latin typeface="Arial"/>
              <a:cs typeface="Arial"/>
            </a:rPr>
            <a:t>Enter the information for each term (course code and grades) in the yellow shaded areas below. Do not include RT, W, MW, X, WN</a:t>
          </a:r>
          <a:r>
            <a:rPr lang="en-US" sz="1200" b="0" i="0" strike="noStrike" baseline="0">
              <a:solidFill>
                <a:srgbClr val="000000"/>
              </a:solidFill>
              <a:latin typeface="Arial"/>
              <a:cs typeface="Arial"/>
            </a:rPr>
            <a:t>, or TC</a:t>
          </a:r>
          <a:r>
            <a:rPr lang="en-US" sz="1200" b="0" i="0" strike="noStrike">
              <a:solidFill>
                <a:srgbClr val="000000"/>
              </a:solidFill>
              <a:latin typeface="Arial"/>
              <a:cs typeface="Arial"/>
            </a:rPr>
            <a:t> grade that is not use for</a:t>
          </a:r>
          <a:r>
            <a:rPr lang="en-US" sz="1200" b="0" i="0" strike="noStrike" baseline="0">
              <a:solidFill>
                <a:srgbClr val="000000"/>
              </a:solidFill>
              <a:latin typeface="Arial"/>
              <a:cs typeface="Arial"/>
            </a:rPr>
            <a:t> GPA calculation.</a:t>
          </a:r>
          <a:endParaRPr lang="en-US" sz="1200" b="0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Z249"/>
  <sheetViews>
    <sheetView showGridLines="0" tabSelected="1" workbookViewId="0">
      <selection activeCell="CA7" sqref="CA7"/>
    </sheetView>
  </sheetViews>
  <sheetFormatPr defaultRowHeight="15" x14ac:dyDescent="0.25"/>
  <cols>
    <col min="1" max="1" width="9.42578125" customWidth="1"/>
    <col min="2" max="2" width="43.42578125" customWidth="1"/>
    <col min="3" max="3" width="11" style="10" customWidth="1"/>
    <col min="4" max="4" width="9.140625" style="6" customWidth="1"/>
    <col min="5" max="5" width="9.140625" style="12" customWidth="1"/>
    <col min="6" max="6" width="9.140625" style="10" customWidth="1"/>
    <col min="7" max="7" width="7.140625" customWidth="1"/>
    <col min="8" max="8" width="8.140625" hidden="1" customWidth="1"/>
    <col min="9" max="12" width="7.28515625" hidden="1" customWidth="1"/>
    <col min="13" max="13" width="5" hidden="1" customWidth="1"/>
    <col min="14" max="16" width="7.28515625" style="12" hidden="1" customWidth="1"/>
    <col min="17" max="17" width="7.28515625" hidden="1" customWidth="1"/>
    <col min="18" max="20" width="7.28515625" style="12" hidden="1" customWidth="1"/>
    <col min="21" max="22" width="7.28515625" hidden="1" customWidth="1"/>
    <col min="23" max="23" width="3.28515625" hidden="1" customWidth="1"/>
    <col min="24" max="41" width="7.28515625" hidden="1" customWidth="1"/>
    <col min="42" max="42" width="3" hidden="1" customWidth="1"/>
    <col min="43" max="78" width="7.28515625" hidden="1" customWidth="1"/>
  </cols>
  <sheetData>
    <row r="1" spans="1:76" ht="33" customHeight="1" x14ac:dyDescent="0.25">
      <c r="A1" s="51" t="s">
        <v>407</v>
      </c>
      <c r="B1" s="51"/>
      <c r="C1" s="51"/>
      <c r="D1" s="51"/>
      <c r="E1" s="51"/>
      <c r="F1" s="51"/>
    </row>
    <row r="2" spans="1:76" ht="69" customHeight="1" x14ac:dyDescent="0.25"/>
    <row r="3" spans="1:76" s="14" customFormat="1" ht="17.25" customHeight="1" x14ac:dyDescent="0.25">
      <c r="A3" s="15" t="s">
        <v>54</v>
      </c>
      <c r="B3" s="15"/>
      <c r="C3" s="50" t="s">
        <v>426</v>
      </c>
      <c r="D3" s="52"/>
      <c r="E3" s="52"/>
      <c r="F3" s="52"/>
      <c r="N3" s="17" t="s">
        <v>69</v>
      </c>
      <c r="O3" s="17"/>
      <c r="P3" s="17"/>
      <c r="R3" s="17" t="s">
        <v>70</v>
      </c>
      <c r="S3" s="17"/>
      <c r="T3" s="17"/>
      <c r="V3" s="14" t="s">
        <v>71</v>
      </c>
      <c r="Z3" s="14" t="s">
        <v>72</v>
      </c>
      <c r="AD3" s="14" t="s">
        <v>413</v>
      </c>
      <c r="AH3" s="14" t="s">
        <v>414</v>
      </c>
      <c r="AL3" s="14" t="s">
        <v>415</v>
      </c>
      <c r="AP3" s="14" t="s">
        <v>416</v>
      </c>
      <c r="AT3" s="14" t="s">
        <v>417</v>
      </c>
      <c r="AX3" s="14" t="s">
        <v>418</v>
      </c>
      <c r="BB3" s="14" t="s">
        <v>419</v>
      </c>
      <c r="BF3" s="14" t="s">
        <v>420</v>
      </c>
      <c r="BJ3" s="14" t="s">
        <v>421</v>
      </c>
      <c r="BN3" s="14" t="s">
        <v>422</v>
      </c>
      <c r="BR3" s="14" t="s">
        <v>423</v>
      </c>
      <c r="BV3" s="14" t="s">
        <v>424</v>
      </c>
    </row>
    <row r="4" spans="1:76" s="46" customFormat="1" ht="8.25" customHeight="1" x14ac:dyDescent="0.25">
      <c r="A4" s="44"/>
      <c r="B4" s="44"/>
      <c r="C4" s="45"/>
      <c r="D4" s="48"/>
      <c r="E4" s="47"/>
      <c r="F4" s="49"/>
      <c r="N4" s="47"/>
      <c r="O4" s="47"/>
      <c r="P4" s="47"/>
      <c r="R4" s="47"/>
      <c r="S4" s="47"/>
      <c r="T4" s="47"/>
    </row>
    <row r="5" spans="1:76" s="34" customFormat="1" ht="30" customHeight="1" x14ac:dyDescent="0.25">
      <c r="A5" s="31" t="s">
        <v>26</v>
      </c>
      <c r="B5" s="31" t="s">
        <v>406</v>
      </c>
      <c r="C5" s="32" t="s">
        <v>412</v>
      </c>
      <c r="D5" s="31" t="s">
        <v>28</v>
      </c>
      <c r="E5" s="33" t="s">
        <v>411</v>
      </c>
      <c r="F5" s="32" t="s">
        <v>29</v>
      </c>
      <c r="H5" s="35" t="s">
        <v>31</v>
      </c>
      <c r="I5" s="35" t="s">
        <v>52</v>
      </c>
      <c r="J5" s="35" t="s">
        <v>412</v>
      </c>
      <c r="K5" s="35" t="s">
        <v>28</v>
      </c>
      <c r="L5" s="35" t="s">
        <v>30</v>
      </c>
      <c r="N5" s="36" t="s">
        <v>32</v>
      </c>
      <c r="O5" s="36" t="s">
        <v>408</v>
      </c>
      <c r="P5" s="36" t="s">
        <v>410</v>
      </c>
      <c r="R5" s="36" t="s">
        <v>32</v>
      </c>
      <c r="S5" s="36" t="s">
        <v>408</v>
      </c>
      <c r="T5" s="36" t="s">
        <v>410</v>
      </c>
      <c r="V5" s="36" t="s">
        <v>32</v>
      </c>
      <c r="W5" s="36" t="s">
        <v>408</v>
      </c>
      <c r="X5" s="36" t="s">
        <v>410</v>
      </c>
      <c r="Z5" s="36" t="s">
        <v>32</v>
      </c>
      <c r="AA5" s="36" t="s">
        <v>408</v>
      </c>
      <c r="AB5" s="36" t="s">
        <v>410</v>
      </c>
      <c r="AD5" s="36" t="s">
        <v>32</v>
      </c>
      <c r="AE5" s="36" t="s">
        <v>408</v>
      </c>
      <c r="AF5" s="36" t="s">
        <v>410</v>
      </c>
      <c r="AH5" s="36" t="s">
        <v>32</v>
      </c>
      <c r="AI5" s="36" t="s">
        <v>408</v>
      </c>
      <c r="AJ5" s="36" t="s">
        <v>410</v>
      </c>
      <c r="AL5" s="36" t="s">
        <v>32</v>
      </c>
      <c r="AM5" s="36" t="s">
        <v>408</v>
      </c>
      <c r="AN5" s="36" t="s">
        <v>410</v>
      </c>
      <c r="AP5" s="36" t="s">
        <v>32</v>
      </c>
      <c r="AQ5" s="36" t="s">
        <v>408</v>
      </c>
      <c r="AR5" s="36" t="s">
        <v>410</v>
      </c>
      <c r="AT5" s="36" t="s">
        <v>32</v>
      </c>
      <c r="AU5" s="36" t="s">
        <v>408</v>
      </c>
      <c r="AV5" s="36" t="s">
        <v>410</v>
      </c>
      <c r="AX5" s="36" t="s">
        <v>32</v>
      </c>
      <c r="AY5" s="36" t="s">
        <v>408</v>
      </c>
      <c r="AZ5" s="36" t="s">
        <v>410</v>
      </c>
      <c r="BB5" s="36" t="s">
        <v>32</v>
      </c>
      <c r="BC5" s="36" t="s">
        <v>408</v>
      </c>
      <c r="BD5" s="36" t="s">
        <v>410</v>
      </c>
      <c r="BF5" s="36" t="s">
        <v>32</v>
      </c>
      <c r="BG5" s="36" t="s">
        <v>408</v>
      </c>
      <c r="BH5" s="36" t="s">
        <v>410</v>
      </c>
      <c r="BJ5" s="36" t="s">
        <v>32</v>
      </c>
      <c r="BK5" s="36" t="s">
        <v>408</v>
      </c>
      <c r="BL5" s="36" t="s">
        <v>410</v>
      </c>
      <c r="BN5" s="36" t="s">
        <v>32</v>
      </c>
      <c r="BO5" s="36" t="s">
        <v>408</v>
      </c>
      <c r="BP5" s="36" t="s">
        <v>410</v>
      </c>
      <c r="BR5" s="36" t="s">
        <v>32</v>
      </c>
      <c r="BS5" s="36" t="s">
        <v>408</v>
      </c>
      <c r="BT5" s="36" t="s">
        <v>410</v>
      </c>
      <c r="BV5" s="36" t="s">
        <v>32</v>
      </c>
      <c r="BW5" s="36" t="s">
        <v>408</v>
      </c>
      <c r="BX5" s="36" t="s">
        <v>410</v>
      </c>
    </row>
    <row r="6" spans="1:76" x14ac:dyDescent="0.25">
      <c r="A6" s="42"/>
      <c r="B6" s="9" t="str">
        <f>IF(A6="", "",VLOOKUP(A6,Courses!$A$2:$C$181,2,FALSE))</f>
        <v/>
      </c>
      <c r="C6" s="21" t="str">
        <f>IF(A6="","",VLOOKUP(A6,Courses!$A$2:$C$181,3,FALSE))</f>
        <v/>
      </c>
      <c r="D6" s="43"/>
      <c r="E6" s="13" t="str">
        <f>IF(OR(A6="",D6=""),"",C6*VLOOKUP(D6,Lookup!$B$2:$C$14,2,FALSE))</f>
        <v/>
      </c>
      <c r="H6" s="9" t="str">
        <f>IFERROR(VLOOKUP(A6,Courses!$A$2:$D$181,4,FALSE),"")</f>
        <v/>
      </c>
      <c r="I6" s="8" t="str">
        <f>H6</f>
        <v/>
      </c>
      <c r="J6" s="11" t="str">
        <f>C6</f>
        <v/>
      </c>
      <c r="K6" s="7">
        <f>D6</f>
        <v>0</v>
      </c>
      <c r="L6" s="13" t="str">
        <f>E6</f>
        <v/>
      </c>
      <c r="N6" s="13">
        <f t="array" ref="N6">MAX(IF($I$6:$I$39=H6,$L$6:$L$39))</f>
        <v>0</v>
      </c>
      <c r="O6" s="13" t="str">
        <f>IF(AND(L6=0, N6&gt;0),0,J6)</f>
        <v/>
      </c>
      <c r="P6" s="13">
        <f>IF(AND($L6=0, N6&gt;0),0,N6)</f>
        <v>0</v>
      </c>
      <c r="R6" s="13">
        <f t="array" ref="R6">MAX(IF($I$6:$I$51=$H6,$L$6:$L$51))</f>
        <v>0</v>
      </c>
      <c r="S6" s="13" t="str">
        <f>IF(AND($L6=0, R6&gt;0),0,$J6)</f>
        <v/>
      </c>
      <c r="T6" s="13">
        <f>IF(AND($L6=0, R6&gt;0),0,R6)</f>
        <v>0</v>
      </c>
      <c r="V6" s="13">
        <f t="array" ref="V6">MAX(IF($I$6:$I$65=$H6,$L$6:$L$65))</f>
        <v>0</v>
      </c>
      <c r="W6" s="13" t="str">
        <f>IF(AND($L6=0, V6&gt;0),0,$J6)</f>
        <v/>
      </c>
      <c r="X6" s="13">
        <f>IF(AND($L6=0, V6&gt;0),0,V6)</f>
        <v>0</v>
      </c>
      <c r="Z6" s="13">
        <f t="array" ref="Z6">MAX(IF($I$6:$I$79=$H6,$L$6:$L$79))</f>
        <v>0</v>
      </c>
      <c r="AA6" s="13" t="str">
        <f>IF(AND($L6=0, Z6&gt;0),0,$J6)</f>
        <v/>
      </c>
      <c r="AB6" s="13">
        <f>IF(AND($L6=0, Z6&gt;0),0,Z6)</f>
        <v>0</v>
      </c>
      <c r="AD6" s="13">
        <f t="array" ref="AD6">MAX(IF($I$6:$I$93=$H6,$L$6:$L$93))</f>
        <v>0</v>
      </c>
      <c r="AE6" s="13" t="str">
        <f>IF(AND($L6=0, AD6&gt;0),0,$J6)</f>
        <v/>
      </c>
      <c r="AF6" s="13">
        <f>IF(AND($L6=0, AD6&gt;0),0,AD6)</f>
        <v>0</v>
      </c>
      <c r="AH6" s="13">
        <f t="array" ref="AH6">MAX(IF($I$6:$I$107=$H6,$L$6:$L$107))</f>
        <v>0</v>
      </c>
      <c r="AI6" s="13" t="str">
        <f>IF(AND($L6=0, AH6&gt;0),0,$J6)</f>
        <v/>
      </c>
      <c r="AJ6" s="13">
        <f>IF(AND($L6=0, AH6&gt;0),0,AH6)</f>
        <v>0</v>
      </c>
      <c r="AL6" s="13">
        <f t="array" ref="AL6">MAX(IF($I$6:$I$121=$H6,$L$6:$L$121))</f>
        <v>0</v>
      </c>
      <c r="AM6" s="13" t="str">
        <f>IF(AND($L6=0, AL6&gt;0),0,$J6)</f>
        <v/>
      </c>
      <c r="AN6" s="13">
        <f>IF(AND($L6=0, AL6&gt;0),0,AL6)</f>
        <v>0</v>
      </c>
      <c r="AP6" s="13">
        <f t="array" ref="AP6">MAX(IF($I$6:$I$135=$H6,$L$6:$L$135))</f>
        <v>0</v>
      </c>
      <c r="AQ6" s="13" t="str">
        <f>IF(AND($L6=0, AP6&gt;0),0,$J6)</f>
        <v/>
      </c>
      <c r="AR6" s="13">
        <f>IF(AND($L6=0, AP6&gt;0),0,AP6)</f>
        <v>0</v>
      </c>
      <c r="AT6" s="13">
        <f t="array" ref="AT6">MAX(IF($I$6:$I$149=$H6,$L$6:$L$149))</f>
        <v>0</v>
      </c>
      <c r="AU6" s="13" t="str">
        <f>IF(AND($L6=0, AT6&gt;0),0,$J6)</f>
        <v/>
      </c>
      <c r="AV6" s="13">
        <f>IF(AND($L6=0, AT6&gt;0),0,AT6)</f>
        <v>0</v>
      </c>
      <c r="AX6" s="13">
        <f t="array" ref="AX6">MAX(IF($I$6:$I$163=$H6,$L$6:$L$163))</f>
        <v>0</v>
      </c>
      <c r="AY6" s="13" t="str">
        <f>IF(AND($L6=0, AX6&gt;0),0,$J6)</f>
        <v/>
      </c>
      <c r="AZ6" s="13">
        <f>IF(AND($L6=0, AX6&gt;0),0,AX6)</f>
        <v>0</v>
      </c>
      <c r="BB6" s="13">
        <f t="array" ref="BB6">MAX(IF($I$6:$I$177=$H6,$L$6:$L$177))</f>
        <v>0</v>
      </c>
      <c r="BC6" s="13" t="str">
        <f>IF(AND($L6=0, BB6&gt;0),0,$J6)</f>
        <v/>
      </c>
      <c r="BD6" s="13">
        <f>IF(AND($L6=0, BB6&gt;0),0,BB6)</f>
        <v>0</v>
      </c>
      <c r="BF6" s="13">
        <f t="array" ref="BF6">MAX(IF($I$6:$I$191=$H6,$L$6:$L$191))</f>
        <v>0</v>
      </c>
      <c r="BG6" s="13" t="str">
        <f>IF(AND($L6=0, BF6&gt;0),0,$J6)</f>
        <v/>
      </c>
      <c r="BH6" s="13">
        <f>IF(AND($L6=0, BF6&gt;0),0,BF6)</f>
        <v>0</v>
      </c>
      <c r="BJ6" s="13">
        <f t="array" ref="BJ6">MAX(IF($I$6:$I$205=$H6,$L$6:$L$205))</f>
        <v>0</v>
      </c>
      <c r="BK6" s="13" t="str">
        <f>IF(AND($L6=0, BJ6&gt;0),0,$J6)</f>
        <v/>
      </c>
      <c r="BL6" s="13">
        <f>IF(AND($L6=0, BJ6&gt;0),0,BJ6)</f>
        <v>0</v>
      </c>
      <c r="BN6" s="13">
        <f t="array" ref="BN6">MAX(IF($I$6:$I$219=$H6,$L$6:$L$219))</f>
        <v>0</v>
      </c>
      <c r="BO6" s="13" t="str">
        <f>IF(AND($L6=0, BN6&gt;0),0,$J6)</f>
        <v/>
      </c>
      <c r="BP6" s="13">
        <f>IF(AND($L6=0, BN6&gt;0),0,BN6)</f>
        <v>0</v>
      </c>
      <c r="BR6" s="13">
        <f t="array" ref="BR6">MAX(IF($I$6:$I$233=$H6,$L$6:$L$233))</f>
        <v>0</v>
      </c>
      <c r="BS6" s="13" t="str">
        <f>IF(AND($L6=0, BR6&gt;0),0,$J6)</f>
        <v/>
      </c>
      <c r="BT6" s="13">
        <f>IF(AND($L6=0, BR6&gt;0),0,BR6)</f>
        <v>0</v>
      </c>
      <c r="BV6" s="13">
        <f t="array" ref="BV6">MAX(IF($I$6:$I$247=$H6,$L$6:$L$247))</f>
        <v>0</v>
      </c>
      <c r="BW6" s="13" t="str">
        <f>IF(AND($L6=0, BV6&gt;0),0,$J6)</f>
        <v/>
      </c>
      <c r="BX6" s="13">
        <f>IF(AND($L6=0, BV6&gt;0),0,BV6)</f>
        <v>0</v>
      </c>
    </row>
    <row r="7" spans="1:76" x14ac:dyDescent="0.25">
      <c r="A7" s="42"/>
      <c r="B7" s="9" t="str">
        <f>IF(A7="", "",VLOOKUP(A7,Courses!$A$2:$C$181,2,FALSE))</f>
        <v/>
      </c>
      <c r="C7" s="21" t="str">
        <f>IF(A7="","",VLOOKUP(A7,Courses!$A$2:$C$181,3,FALSE))</f>
        <v/>
      </c>
      <c r="D7" s="43"/>
      <c r="E7" s="13" t="str">
        <f>IF(OR(A7="",D7=""),"",C7*VLOOKUP(D7,Lookup!$B$2:$C$14,2,FALSE))</f>
        <v/>
      </c>
      <c r="H7" s="9" t="str">
        <f>IFERROR(VLOOKUP(A7,Courses!$A$2:$D$181,4,FALSE),"")</f>
        <v/>
      </c>
      <c r="I7" s="8" t="str">
        <f t="shared" ref="I7:I70" si="0">H7</f>
        <v/>
      </c>
      <c r="J7" s="11" t="str">
        <f t="shared" ref="J7:J70" si="1">C7</f>
        <v/>
      </c>
      <c r="K7" s="7">
        <f t="shared" ref="K7:K70" si="2">D7</f>
        <v>0</v>
      </c>
      <c r="L7" s="13" t="str">
        <f t="shared" ref="L7:L70" si="3">E7</f>
        <v/>
      </c>
      <c r="N7" s="13">
        <f t="array" ref="N7">MAX(IF($I$6:$I$39=H7,$L$6:$L$39))</f>
        <v>0</v>
      </c>
      <c r="O7" s="13" t="str">
        <f t="shared" ref="O7:O39" si="4">IF(AND(L7=0, N7&gt;0),0,J7)</f>
        <v/>
      </c>
      <c r="P7" s="13">
        <f t="shared" ref="P7:P39" si="5">IF(AND($L7=0, N7&gt;0),0,N7)</f>
        <v>0</v>
      </c>
      <c r="R7" s="13">
        <f t="array" ref="R7">MAX(IF($I$6:$I$51=$H7,$L$6:$L$51))</f>
        <v>0</v>
      </c>
      <c r="S7" s="13" t="str">
        <f t="shared" ref="S7:S51" si="6">IF(AND($L7=0, R7&gt;0),0,$J7)</f>
        <v/>
      </c>
      <c r="T7" s="13">
        <f t="shared" ref="T7:T51" si="7">IF(AND($L7=0, R7&gt;0),0,R7)</f>
        <v>0</v>
      </c>
      <c r="V7" s="13">
        <f t="array" ref="V7">MAX(IF($I$6:$I$65=$H7,$L$6:$L$65))</f>
        <v>0</v>
      </c>
      <c r="W7" s="13" t="str">
        <f t="shared" ref="W7:W65" si="8">IF(AND($L7=0, V7&gt;0),0,$J7)</f>
        <v/>
      </c>
      <c r="X7" s="13">
        <f t="shared" ref="X7:X65" si="9">IF(AND($L7=0, V7&gt;0),0,V7)</f>
        <v>0</v>
      </c>
      <c r="Z7" s="13">
        <f t="array" ref="Z7">MAX(IF($I$6:$I$79=$H7,$L$6:$L$79))</f>
        <v>0</v>
      </c>
      <c r="AA7" s="13" t="str">
        <f t="shared" ref="AA7:AA70" si="10">IF(AND($L7=0, Z7&gt;0),0,$J7)</f>
        <v/>
      </c>
      <c r="AB7" s="13">
        <f t="shared" ref="AB7:AB70" si="11">IF(AND($L7=0, Z7&gt;0),0,Z7)</f>
        <v>0</v>
      </c>
      <c r="AD7" s="13">
        <f t="array" ref="AD7">MAX(IF($I$6:$I$93=$H7,$L$6:$L$93))</f>
        <v>0</v>
      </c>
      <c r="AE7" s="13" t="str">
        <f t="shared" ref="AE7:AE70" si="12">IF(AND($L7=0, AD7&gt;0),0,$J7)</f>
        <v/>
      </c>
      <c r="AF7" s="13">
        <f t="shared" ref="AF7:AF70" si="13">IF(AND($L7=0, AD7&gt;0),0,AD7)</f>
        <v>0</v>
      </c>
      <c r="AH7" s="13">
        <f t="array" ref="AH7">MAX(IF($I$6:$I$107=$H7,$L$6:$L$107))</f>
        <v>0</v>
      </c>
      <c r="AI7" s="13" t="str">
        <f t="shared" ref="AI7:AI70" si="14">IF(AND($L7=0, AH7&gt;0),0,$J7)</f>
        <v/>
      </c>
      <c r="AJ7" s="13">
        <f t="shared" ref="AJ7:AJ70" si="15">IF(AND($L7=0, AH7&gt;0),0,AH7)</f>
        <v>0</v>
      </c>
      <c r="AL7" s="13">
        <f t="array" ref="AL7">MAX(IF($I$6:$I$121=$H7,$L$6:$L$121))</f>
        <v>0</v>
      </c>
      <c r="AM7" s="13" t="str">
        <f t="shared" ref="AM7:AM70" si="16">IF(AND($L7=0, AL7&gt;0),0,$J7)</f>
        <v/>
      </c>
      <c r="AN7" s="13">
        <f t="shared" ref="AN7:AN70" si="17">IF(AND($L7=0, AL7&gt;0),0,AL7)</f>
        <v>0</v>
      </c>
      <c r="AP7" s="13">
        <f t="array" ref="AP7">MAX(IF($I$6:$I$135=$H7,$L$6:$L$135))</f>
        <v>0</v>
      </c>
      <c r="AQ7" s="13" t="str">
        <f t="shared" ref="AQ7:AQ70" si="18">IF(AND($L7=0, AP7&gt;0),0,$J7)</f>
        <v/>
      </c>
      <c r="AR7" s="13">
        <f t="shared" ref="AR7:AR70" si="19">IF(AND($L7=0, AP7&gt;0),0,AP7)</f>
        <v>0</v>
      </c>
      <c r="AT7" s="13">
        <f t="array" ref="AT7">MAX(IF($I$6:$I$149=$H7,$L$6:$L$149))</f>
        <v>0</v>
      </c>
      <c r="AU7" s="13" t="str">
        <f t="shared" ref="AU7:AU70" si="20">IF(AND($L7=0, AT7&gt;0),0,$J7)</f>
        <v/>
      </c>
      <c r="AV7" s="13">
        <f t="shared" ref="AV7:AV70" si="21">IF(AND($L7=0, AT7&gt;0),0,AT7)</f>
        <v>0</v>
      </c>
      <c r="AX7" s="13">
        <f t="array" ref="AX7">MAX(IF($I$6:$I$163=$H7,$L$6:$L$163))</f>
        <v>0</v>
      </c>
      <c r="AY7" s="13" t="str">
        <f t="shared" ref="AY7:AY70" si="22">IF(AND($L7=0, AX7&gt;0),0,$J7)</f>
        <v/>
      </c>
      <c r="AZ7" s="13">
        <f t="shared" ref="AZ7:AZ70" si="23">IF(AND($L7=0, AX7&gt;0),0,AX7)</f>
        <v>0</v>
      </c>
      <c r="BB7" s="13">
        <f t="array" ref="BB7">MAX(IF($I$6:$I$177=$H7,$L$6:$L$177))</f>
        <v>0</v>
      </c>
      <c r="BC7" s="13" t="str">
        <f t="shared" ref="BC7:BC70" si="24">IF(AND($L7=0, BB7&gt;0),0,$J7)</f>
        <v/>
      </c>
      <c r="BD7" s="13">
        <f t="shared" ref="BD7:BD70" si="25">IF(AND($L7=0, BB7&gt;0),0,BB7)</f>
        <v>0</v>
      </c>
      <c r="BF7" s="13">
        <f t="array" ref="BF7">MAX(IF($I$6:$I$191=$H7,$L$6:$L$191))</f>
        <v>0</v>
      </c>
      <c r="BG7" s="13" t="str">
        <f t="shared" ref="BG7:BG70" si="26">IF(AND($L7=0, BF7&gt;0),0,$J7)</f>
        <v/>
      </c>
      <c r="BH7" s="13">
        <f t="shared" ref="BH7:BH70" si="27">IF(AND($L7=0, BF7&gt;0),0,BF7)</f>
        <v>0</v>
      </c>
      <c r="BJ7" s="13">
        <f t="array" ref="BJ7">MAX(IF($I$6:$I$205=$H7,$L$6:$L$205))</f>
        <v>0</v>
      </c>
      <c r="BK7" s="13" t="str">
        <f t="shared" ref="BK7:BK70" si="28">IF(AND($L7=0, BJ7&gt;0),0,$J7)</f>
        <v/>
      </c>
      <c r="BL7" s="13">
        <f t="shared" ref="BL7:BL70" si="29">IF(AND($L7=0, BJ7&gt;0),0,BJ7)</f>
        <v>0</v>
      </c>
      <c r="BN7" s="13">
        <f t="array" ref="BN7">MAX(IF($I$6:$I$219=$H7,$L$6:$L$219))</f>
        <v>0</v>
      </c>
      <c r="BO7" s="13" t="str">
        <f t="shared" ref="BO7:BO70" si="30">IF(AND($L7=0, BN7&gt;0),0,$J7)</f>
        <v/>
      </c>
      <c r="BP7" s="13">
        <f t="shared" ref="BP7:BP70" si="31">IF(AND($L7=0, BN7&gt;0),0,BN7)</f>
        <v>0</v>
      </c>
      <c r="BR7" s="13">
        <f t="array" ref="BR7">MAX(IF($I$6:$I$233=$H7,$L$6:$L$233))</f>
        <v>0</v>
      </c>
      <c r="BS7" s="13" t="str">
        <f t="shared" ref="BS7:BS70" si="32">IF(AND($L7=0, BR7&gt;0),0,$J7)</f>
        <v/>
      </c>
      <c r="BT7" s="13">
        <f t="shared" ref="BT7:BT70" si="33">IF(AND($L7=0, BR7&gt;0),0,BR7)</f>
        <v>0</v>
      </c>
      <c r="BV7" s="13">
        <f t="array" ref="BV7">MAX(IF($I$6:$I$247=$H7,$L$6:$L$247))</f>
        <v>0</v>
      </c>
      <c r="BW7" s="13" t="str">
        <f t="shared" ref="BW7:BW70" si="34">IF(AND($L7=0, BV7&gt;0),0,$J7)</f>
        <v/>
      </c>
      <c r="BX7" s="13">
        <f t="shared" ref="BX7:BX70" si="35">IF(AND($L7=0, BV7&gt;0),0,BV7)</f>
        <v>0</v>
      </c>
    </row>
    <row r="8" spans="1:76" x14ac:dyDescent="0.25">
      <c r="A8" s="42"/>
      <c r="B8" s="9" t="str">
        <f>IF(A8="", "",VLOOKUP(A8,Courses!$A$2:$C$181,2,FALSE))</f>
        <v/>
      </c>
      <c r="C8" s="21" t="str">
        <f>IF(A8="","",VLOOKUP(A8,Courses!$A$2:$C$181,3,FALSE))</f>
        <v/>
      </c>
      <c r="D8" s="43"/>
      <c r="E8" s="13" t="str">
        <f>IF(OR(A8="",D8=""),"",C8*VLOOKUP(D8,Lookup!$B$2:$C$14,2,FALSE))</f>
        <v/>
      </c>
      <c r="H8" s="9" t="str">
        <f>IFERROR(VLOOKUP(A8,Courses!$A$2:$D$181,4,FALSE),"")</f>
        <v/>
      </c>
      <c r="I8" s="8" t="str">
        <f t="shared" si="0"/>
        <v/>
      </c>
      <c r="J8" s="11" t="str">
        <f t="shared" si="1"/>
        <v/>
      </c>
      <c r="K8" s="7">
        <f t="shared" si="2"/>
        <v>0</v>
      </c>
      <c r="L8" s="13" t="str">
        <f t="shared" si="3"/>
        <v/>
      </c>
      <c r="N8" s="13">
        <f t="array" ref="N8">MAX(IF($I$6:$I$39=H8,$L$6:$L$39))</f>
        <v>0</v>
      </c>
      <c r="O8" s="13" t="str">
        <f t="shared" si="4"/>
        <v/>
      </c>
      <c r="P8" s="13">
        <f t="shared" si="5"/>
        <v>0</v>
      </c>
      <c r="R8" s="13">
        <f t="array" ref="R8">MAX(IF($I$6:$I$51=$H8,$L$6:$L$51))</f>
        <v>0</v>
      </c>
      <c r="S8" s="13" t="str">
        <f t="shared" si="6"/>
        <v/>
      </c>
      <c r="T8" s="13">
        <f t="shared" si="7"/>
        <v>0</v>
      </c>
      <c r="V8" s="13">
        <f t="array" ref="V8">MAX(IF($I$6:$I$65=$H8,$L$6:$L$65))</f>
        <v>0</v>
      </c>
      <c r="W8" s="13" t="str">
        <f t="shared" si="8"/>
        <v/>
      </c>
      <c r="X8" s="13">
        <f t="shared" si="9"/>
        <v>0</v>
      </c>
      <c r="Z8" s="13">
        <f t="array" ref="Z8">MAX(IF($I$6:$I$79=$H8,$L$6:$L$79))</f>
        <v>0</v>
      </c>
      <c r="AA8" s="13" t="str">
        <f t="shared" si="10"/>
        <v/>
      </c>
      <c r="AB8" s="13">
        <f t="shared" si="11"/>
        <v>0</v>
      </c>
      <c r="AD8" s="13">
        <f t="array" ref="AD8">MAX(IF($I$6:$I$93=$H8,$L$6:$L$93))</f>
        <v>0</v>
      </c>
      <c r="AE8" s="13" t="str">
        <f t="shared" si="12"/>
        <v/>
      </c>
      <c r="AF8" s="13">
        <f t="shared" si="13"/>
        <v>0</v>
      </c>
      <c r="AH8" s="13">
        <f t="array" ref="AH8">MAX(IF($I$6:$I$107=$H8,$L$6:$L$107))</f>
        <v>0</v>
      </c>
      <c r="AI8" s="13" t="str">
        <f t="shared" si="14"/>
        <v/>
      </c>
      <c r="AJ8" s="13">
        <f t="shared" si="15"/>
        <v>0</v>
      </c>
      <c r="AL8" s="13">
        <f t="array" ref="AL8">MAX(IF($I$6:$I$121=$H8,$L$6:$L$121))</f>
        <v>0</v>
      </c>
      <c r="AM8" s="13" t="str">
        <f t="shared" si="16"/>
        <v/>
      </c>
      <c r="AN8" s="13">
        <f t="shared" si="17"/>
        <v>0</v>
      </c>
      <c r="AP8" s="13">
        <f t="array" ref="AP8">MAX(IF($I$6:$I$135=$H8,$L$6:$L$135))</f>
        <v>0</v>
      </c>
      <c r="AQ8" s="13" t="str">
        <f t="shared" si="18"/>
        <v/>
      </c>
      <c r="AR8" s="13">
        <f t="shared" si="19"/>
        <v>0</v>
      </c>
      <c r="AT8" s="13">
        <f t="array" ref="AT8">MAX(IF($I$6:$I$149=$H8,$L$6:$L$149))</f>
        <v>0</v>
      </c>
      <c r="AU8" s="13" t="str">
        <f t="shared" si="20"/>
        <v/>
      </c>
      <c r="AV8" s="13">
        <f t="shared" si="21"/>
        <v>0</v>
      </c>
      <c r="AX8" s="13">
        <f t="array" ref="AX8">MAX(IF($I$6:$I$163=$H8,$L$6:$L$163))</f>
        <v>0</v>
      </c>
      <c r="AY8" s="13" t="str">
        <f t="shared" si="22"/>
        <v/>
      </c>
      <c r="AZ8" s="13">
        <f t="shared" si="23"/>
        <v>0</v>
      </c>
      <c r="BB8" s="13">
        <f t="array" ref="BB8">MAX(IF($I$6:$I$177=$H8,$L$6:$L$177))</f>
        <v>0</v>
      </c>
      <c r="BC8" s="13" t="str">
        <f t="shared" si="24"/>
        <v/>
      </c>
      <c r="BD8" s="13">
        <f t="shared" si="25"/>
        <v>0</v>
      </c>
      <c r="BF8" s="13">
        <f t="array" ref="BF8">MAX(IF($I$6:$I$191=$H8,$L$6:$L$191))</f>
        <v>0</v>
      </c>
      <c r="BG8" s="13" t="str">
        <f t="shared" si="26"/>
        <v/>
      </c>
      <c r="BH8" s="13">
        <f t="shared" si="27"/>
        <v>0</v>
      </c>
      <c r="BJ8" s="13">
        <f t="array" ref="BJ8">MAX(IF($I$6:$I$205=$H8,$L$6:$L$205))</f>
        <v>0</v>
      </c>
      <c r="BK8" s="13" t="str">
        <f t="shared" si="28"/>
        <v/>
      </c>
      <c r="BL8" s="13">
        <f t="shared" si="29"/>
        <v>0</v>
      </c>
      <c r="BN8" s="13">
        <f t="array" ref="BN8">MAX(IF($I$6:$I$219=$H8,$L$6:$L$219))</f>
        <v>0</v>
      </c>
      <c r="BO8" s="13" t="str">
        <f t="shared" si="30"/>
        <v/>
      </c>
      <c r="BP8" s="13">
        <f t="shared" si="31"/>
        <v>0</v>
      </c>
      <c r="BR8" s="13">
        <f t="array" ref="BR8">MAX(IF($I$6:$I$233=$H8,$L$6:$L$233))</f>
        <v>0</v>
      </c>
      <c r="BS8" s="13" t="str">
        <f t="shared" si="32"/>
        <v/>
      </c>
      <c r="BT8" s="13">
        <f t="shared" si="33"/>
        <v>0</v>
      </c>
      <c r="BV8" s="13">
        <f t="array" ref="BV8">MAX(IF($I$6:$I$247=$H8,$L$6:$L$247))</f>
        <v>0</v>
      </c>
      <c r="BW8" s="13" t="str">
        <f t="shared" si="34"/>
        <v/>
      </c>
      <c r="BX8" s="13">
        <f t="shared" si="35"/>
        <v>0</v>
      </c>
    </row>
    <row r="9" spans="1:76" x14ac:dyDescent="0.25">
      <c r="A9" s="42"/>
      <c r="B9" s="9" t="str">
        <f>IF(A9="", "",VLOOKUP(A9,Courses!$A$2:$C$181,2,FALSE))</f>
        <v/>
      </c>
      <c r="C9" s="21" t="str">
        <f>IF(A9="","",VLOOKUP(A9,Courses!$A$2:$C$181,3,FALSE))</f>
        <v/>
      </c>
      <c r="D9" s="43"/>
      <c r="E9" s="13" t="str">
        <f>IF(OR(A9="",D9=""),"",C9*VLOOKUP(D9,Lookup!$B$2:$C$14,2,FALSE))</f>
        <v/>
      </c>
      <c r="H9" s="9" t="str">
        <f>IFERROR(VLOOKUP(A9,Courses!$A$2:$D$181,4,FALSE),"")</f>
        <v/>
      </c>
      <c r="I9" s="8" t="str">
        <f t="shared" si="0"/>
        <v/>
      </c>
      <c r="J9" s="11" t="str">
        <f t="shared" si="1"/>
        <v/>
      </c>
      <c r="K9" s="7">
        <f t="shared" si="2"/>
        <v>0</v>
      </c>
      <c r="L9" s="13" t="str">
        <f t="shared" si="3"/>
        <v/>
      </c>
      <c r="N9" s="13">
        <f t="array" ref="N9">MAX(IF($I$6:$I$39=H9,$L$6:$L$39))</f>
        <v>0</v>
      </c>
      <c r="O9" s="13" t="str">
        <f t="shared" si="4"/>
        <v/>
      </c>
      <c r="P9" s="13">
        <f t="shared" si="5"/>
        <v>0</v>
      </c>
      <c r="R9" s="13">
        <f t="array" ref="R9">MAX(IF($I$6:$I$51=$H9,$L$6:$L$51))</f>
        <v>0</v>
      </c>
      <c r="S9" s="13" t="str">
        <f t="shared" si="6"/>
        <v/>
      </c>
      <c r="T9" s="13">
        <f t="shared" si="7"/>
        <v>0</v>
      </c>
      <c r="V9" s="13">
        <f t="array" ref="V9">MAX(IF($I$6:$I$65=$H9,$L$6:$L$65))</f>
        <v>0</v>
      </c>
      <c r="W9" s="13" t="str">
        <f t="shared" si="8"/>
        <v/>
      </c>
      <c r="X9" s="13">
        <f t="shared" si="9"/>
        <v>0</v>
      </c>
      <c r="Z9" s="13">
        <f t="array" ref="Z9">MAX(IF($I$6:$I$79=$H9,$L$6:$L$79))</f>
        <v>0</v>
      </c>
      <c r="AA9" s="13" t="str">
        <f t="shared" si="10"/>
        <v/>
      </c>
      <c r="AB9" s="13">
        <f t="shared" si="11"/>
        <v>0</v>
      </c>
      <c r="AD9" s="13">
        <f t="array" ref="AD9">MAX(IF($I$6:$I$93=$H9,$L$6:$L$93))</f>
        <v>0</v>
      </c>
      <c r="AE9" s="13" t="str">
        <f t="shared" si="12"/>
        <v/>
      </c>
      <c r="AF9" s="13">
        <f t="shared" si="13"/>
        <v>0</v>
      </c>
      <c r="AH9" s="13">
        <f t="array" ref="AH9">MAX(IF($I$6:$I$107=$H9,$L$6:$L$107))</f>
        <v>0</v>
      </c>
      <c r="AI9" s="13" t="str">
        <f t="shared" si="14"/>
        <v/>
      </c>
      <c r="AJ9" s="13">
        <f t="shared" si="15"/>
        <v>0</v>
      </c>
      <c r="AL9" s="13">
        <f t="array" ref="AL9">MAX(IF($I$6:$I$121=$H9,$L$6:$L$121))</f>
        <v>0</v>
      </c>
      <c r="AM9" s="13" t="str">
        <f t="shared" si="16"/>
        <v/>
      </c>
      <c r="AN9" s="13">
        <f t="shared" si="17"/>
        <v>0</v>
      </c>
      <c r="AP9" s="13">
        <f t="array" ref="AP9">MAX(IF($I$6:$I$135=$H9,$L$6:$L$135))</f>
        <v>0</v>
      </c>
      <c r="AQ9" s="13" t="str">
        <f t="shared" si="18"/>
        <v/>
      </c>
      <c r="AR9" s="13">
        <f t="shared" si="19"/>
        <v>0</v>
      </c>
      <c r="AT9" s="13">
        <f t="array" ref="AT9">MAX(IF($I$6:$I$149=$H9,$L$6:$L$149))</f>
        <v>0</v>
      </c>
      <c r="AU9" s="13" t="str">
        <f t="shared" si="20"/>
        <v/>
      </c>
      <c r="AV9" s="13">
        <f t="shared" si="21"/>
        <v>0</v>
      </c>
      <c r="AX9" s="13">
        <f t="array" ref="AX9">MAX(IF($I$6:$I$163=$H9,$L$6:$L$163))</f>
        <v>0</v>
      </c>
      <c r="AY9" s="13" t="str">
        <f t="shared" si="22"/>
        <v/>
      </c>
      <c r="AZ9" s="13">
        <f t="shared" si="23"/>
        <v>0</v>
      </c>
      <c r="BB9" s="13">
        <f t="array" ref="BB9">MAX(IF($I$6:$I$177=$H9,$L$6:$L$177))</f>
        <v>0</v>
      </c>
      <c r="BC9" s="13" t="str">
        <f t="shared" si="24"/>
        <v/>
      </c>
      <c r="BD9" s="13">
        <f t="shared" si="25"/>
        <v>0</v>
      </c>
      <c r="BF9" s="13">
        <f t="array" ref="BF9">MAX(IF($I$6:$I$191=$H9,$L$6:$L$191))</f>
        <v>0</v>
      </c>
      <c r="BG9" s="13" t="str">
        <f t="shared" si="26"/>
        <v/>
      </c>
      <c r="BH9" s="13">
        <f t="shared" si="27"/>
        <v>0</v>
      </c>
      <c r="BJ9" s="13">
        <f t="array" ref="BJ9">MAX(IF($I$6:$I$205=$H9,$L$6:$L$205))</f>
        <v>0</v>
      </c>
      <c r="BK9" s="13" t="str">
        <f t="shared" si="28"/>
        <v/>
      </c>
      <c r="BL9" s="13">
        <f t="shared" si="29"/>
        <v>0</v>
      </c>
      <c r="BN9" s="13">
        <f t="array" ref="BN9">MAX(IF($I$6:$I$219=$H9,$L$6:$L$219))</f>
        <v>0</v>
      </c>
      <c r="BO9" s="13" t="str">
        <f t="shared" si="30"/>
        <v/>
      </c>
      <c r="BP9" s="13">
        <f t="shared" si="31"/>
        <v>0</v>
      </c>
      <c r="BR9" s="13">
        <f t="array" ref="BR9">MAX(IF($I$6:$I$233=$H9,$L$6:$L$233))</f>
        <v>0</v>
      </c>
      <c r="BS9" s="13" t="str">
        <f t="shared" si="32"/>
        <v/>
      </c>
      <c r="BT9" s="13">
        <f t="shared" si="33"/>
        <v>0</v>
      </c>
      <c r="BV9" s="13">
        <f t="array" ref="BV9">MAX(IF($I$6:$I$247=$H9,$L$6:$L$247))</f>
        <v>0</v>
      </c>
      <c r="BW9" s="13" t="str">
        <f t="shared" si="34"/>
        <v/>
      </c>
      <c r="BX9" s="13">
        <f t="shared" si="35"/>
        <v>0</v>
      </c>
    </row>
    <row r="10" spans="1:76" x14ac:dyDescent="0.25">
      <c r="A10" s="42"/>
      <c r="B10" s="9" t="str">
        <f>IF(A10="", "",VLOOKUP(A10,Courses!$A$2:$C$181,2,FALSE))</f>
        <v/>
      </c>
      <c r="C10" s="21" t="str">
        <f>IF(A10="","",VLOOKUP(A10,Courses!$A$2:$C$181,3,FALSE))</f>
        <v/>
      </c>
      <c r="D10" s="43"/>
      <c r="E10" s="13" t="str">
        <f>IF(OR(A10="",D10=""),"",C10*VLOOKUP(D10,Lookup!$B$2:$C$14,2,FALSE))</f>
        <v/>
      </c>
      <c r="H10" s="9" t="str">
        <f>IFERROR(VLOOKUP(A10,Courses!$A$2:$D$181,4,FALSE),"")</f>
        <v/>
      </c>
      <c r="I10" s="8" t="str">
        <f t="shared" si="0"/>
        <v/>
      </c>
      <c r="J10" s="11" t="str">
        <f t="shared" si="1"/>
        <v/>
      </c>
      <c r="K10" s="7">
        <f t="shared" si="2"/>
        <v>0</v>
      </c>
      <c r="L10" s="13" t="str">
        <f t="shared" si="3"/>
        <v/>
      </c>
      <c r="N10" s="13">
        <f t="array" ref="N10">MAX(IF($I$6:$I$39=H10,$L$6:$L$39))</f>
        <v>0</v>
      </c>
      <c r="O10" s="13" t="str">
        <f t="shared" si="4"/>
        <v/>
      </c>
      <c r="P10" s="13">
        <f t="shared" si="5"/>
        <v>0</v>
      </c>
      <c r="R10" s="13">
        <f t="array" ref="R10">MAX(IF($I$6:$I$51=$H10,$L$6:$L$51))</f>
        <v>0</v>
      </c>
      <c r="S10" s="13" t="str">
        <f t="shared" si="6"/>
        <v/>
      </c>
      <c r="T10" s="13">
        <f t="shared" si="7"/>
        <v>0</v>
      </c>
      <c r="V10" s="13">
        <f t="array" ref="V10">MAX(IF($I$6:$I$65=$H10,$L$6:$L$65))</f>
        <v>0</v>
      </c>
      <c r="W10" s="13" t="str">
        <f t="shared" si="8"/>
        <v/>
      </c>
      <c r="X10" s="13">
        <f t="shared" si="9"/>
        <v>0</v>
      </c>
      <c r="Z10" s="13">
        <f t="array" ref="Z10">MAX(IF($I$6:$I$79=$H10,$L$6:$L$79))</f>
        <v>0</v>
      </c>
      <c r="AA10" s="13" t="str">
        <f t="shared" si="10"/>
        <v/>
      </c>
      <c r="AB10" s="13">
        <f t="shared" si="11"/>
        <v>0</v>
      </c>
      <c r="AD10" s="13">
        <f t="array" ref="AD10">MAX(IF($I$6:$I$93=$H10,$L$6:$L$93))</f>
        <v>0</v>
      </c>
      <c r="AE10" s="13" t="str">
        <f t="shared" si="12"/>
        <v/>
      </c>
      <c r="AF10" s="13">
        <f t="shared" si="13"/>
        <v>0</v>
      </c>
      <c r="AH10" s="13">
        <f t="array" ref="AH10">MAX(IF($I$6:$I$107=$H10,$L$6:$L$107))</f>
        <v>0</v>
      </c>
      <c r="AI10" s="13" t="str">
        <f t="shared" si="14"/>
        <v/>
      </c>
      <c r="AJ10" s="13">
        <f t="shared" si="15"/>
        <v>0</v>
      </c>
      <c r="AL10" s="13">
        <f t="array" ref="AL10">MAX(IF($I$6:$I$121=$H10,$L$6:$L$121))</f>
        <v>0</v>
      </c>
      <c r="AM10" s="13" t="str">
        <f t="shared" si="16"/>
        <v/>
      </c>
      <c r="AN10" s="13">
        <f t="shared" si="17"/>
        <v>0</v>
      </c>
      <c r="AP10" s="13">
        <f t="array" ref="AP10">MAX(IF($I$6:$I$135=$H10,$L$6:$L$135))</f>
        <v>0</v>
      </c>
      <c r="AQ10" s="13" t="str">
        <f t="shared" si="18"/>
        <v/>
      </c>
      <c r="AR10" s="13">
        <f t="shared" si="19"/>
        <v>0</v>
      </c>
      <c r="AT10" s="13">
        <f t="array" ref="AT10">MAX(IF($I$6:$I$149=$H10,$L$6:$L$149))</f>
        <v>0</v>
      </c>
      <c r="AU10" s="13" t="str">
        <f t="shared" si="20"/>
        <v/>
      </c>
      <c r="AV10" s="13">
        <f t="shared" si="21"/>
        <v>0</v>
      </c>
      <c r="AX10" s="13">
        <f t="array" ref="AX10">MAX(IF($I$6:$I$163=$H10,$L$6:$L$163))</f>
        <v>0</v>
      </c>
      <c r="AY10" s="13" t="str">
        <f t="shared" si="22"/>
        <v/>
      </c>
      <c r="AZ10" s="13">
        <f t="shared" si="23"/>
        <v>0</v>
      </c>
      <c r="BB10" s="13">
        <f t="array" ref="BB10">MAX(IF($I$6:$I$177=$H10,$L$6:$L$177))</f>
        <v>0</v>
      </c>
      <c r="BC10" s="13" t="str">
        <f t="shared" si="24"/>
        <v/>
      </c>
      <c r="BD10" s="13">
        <f t="shared" si="25"/>
        <v>0</v>
      </c>
      <c r="BF10" s="13">
        <f t="array" ref="BF10">MAX(IF($I$6:$I$191=$H10,$L$6:$L$191))</f>
        <v>0</v>
      </c>
      <c r="BG10" s="13" t="str">
        <f t="shared" si="26"/>
        <v/>
      </c>
      <c r="BH10" s="13">
        <f t="shared" si="27"/>
        <v>0</v>
      </c>
      <c r="BJ10" s="13">
        <f t="array" ref="BJ10">MAX(IF($I$6:$I$205=$H10,$L$6:$L$205))</f>
        <v>0</v>
      </c>
      <c r="BK10" s="13" t="str">
        <f t="shared" si="28"/>
        <v/>
      </c>
      <c r="BL10" s="13">
        <f t="shared" si="29"/>
        <v>0</v>
      </c>
      <c r="BN10" s="13">
        <f t="array" ref="BN10">MAX(IF($I$6:$I$219=$H10,$L$6:$L$219))</f>
        <v>0</v>
      </c>
      <c r="BO10" s="13" t="str">
        <f t="shared" si="30"/>
        <v/>
      </c>
      <c r="BP10" s="13">
        <f t="shared" si="31"/>
        <v>0</v>
      </c>
      <c r="BR10" s="13">
        <f t="array" ref="BR10">MAX(IF($I$6:$I$233=$H10,$L$6:$L$233))</f>
        <v>0</v>
      </c>
      <c r="BS10" s="13" t="str">
        <f t="shared" si="32"/>
        <v/>
      </c>
      <c r="BT10" s="13">
        <f t="shared" si="33"/>
        <v>0</v>
      </c>
      <c r="BV10" s="13">
        <f t="array" ref="BV10">MAX(IF($I$6:$I$247=$H10,$L$6:$L$247))</f>
        <v>0</v>
      </c>
      <c r="BW10" s="13" t="str">
        <f t="shared" si="34"/>
        <v/>
      </c>
      <c r="BX10" s="13">
        <f t="shared" si="35"/>
        <v>0</v>
      </c>
    </row>
    <row r="11" spans="1:76" x14ac:dyDescent="0.25">
      <c r="A11" s="42"/>
      <c r="B11" s="9" t="str">
        <f>IF(A11="", "",VLOOKUP(A11,Courses!$A$2:$C$181,2,FALSE))</f>
        <v/>
      </c>
      <c r="C11" s="21" t="str">
        <f>IF(A11="","",VLOOKUP(A11,Courses!$A$2:$C$181,3,FALSE))</f>
        <v/>
      </c>
      <c r="D11" s="43"/>
      <c r="E11" s="13" t="str">
        <f>IF(OR(A11="",D11=""),"",C11*VLOOKUP(D11,Lookup!$B$2:$C$14,2,FALSE))</f>
        <v/>
      </c>
      <c r="H11" s="9" t="str">
        <f>IFERROR(VLOOKUP(A11,Courses!$A$2:$D$181,4,FALSE),"")</f>
        <v/>
      </c>
      <c r="I11" s="8" t="str">
        <f t="shared" si="0"/>
        <v/>
      </c>
      <c r="J11" s="11" t="str">
        <f t="shared" si="1"/>
        <v/>
      </c>
      <c r="K11" s="7">
        <f t="shared" si="2"/>
        <v>0</v>
      </c>
      <c r="L11" s="13" t="str">
        <f t="shared" si="3"/>
        <v/>
      </c>
      <c r="N11" s="13">
        <f t="array" ref="N11">MAX(IF($I$6:$I$39=H11,$L$6:$L$39))</f>
        <v>0</v>
      </c>
      <c r="O11" s="13" t="str">
        <f t="shared" si="4"/>
        <v/>
      </c>
      <c r="P11" s="13">
        <f t="shared" si="5"/>
        <v>0</v>
      </c>
      <c r="R11" s="13">
        <f t="array" ref="R11">MAX(IF($I$6:$I$51=$H11,$L$6:$L$51))</f>
        <v>0</v>
      </c>
      <c r="S11" s="13" t="str">
        <f t="shared" si="6"/>
        <v/>
      </c>
      <c r="T11" s="13">
        <f t="shared" si="7"/>
        <v>0</v>
      </c>
      <c r="V11" s="13">
        <f t="array" ref="V11">MAX(IF($I$6:$I$65=$H11,$L$6:$L$65))</f>
        <v>0</v>
      </c>
      <c r="W11" s="13" t="str">
        <f t="shared" si="8"/>
        <v/>
      </c>
      <c r="X11" s="13">
        <f t="shared" si="9"/>
        <v>0</v>
      </c>
      <c r="Z11" s="13">
        <f t="array" ref="Z11">MAX(IF($I$6:$I$79=$H11,$L$6:$L$79))</f>
        <v>0</v>
      </c>
      <c r="AA11" s="13" t="str">
        <f t="shared" si="10"/>
        <v/>
      </c>
      <c r="AB11" s="13">
        <f t="shared" si="11"/>
        <v>0</v>
      </c>
      <c r="AD11" s="13">
        <f t="array" ref="AD11">MAX(IF($I$6:$I$93=$H11,$L$6:$L$93))</f>
        <v>0</v>
      </c>
      <c r="AE11" s="13" t="str">
        <f t="shared" si="12"/>
        <v/>
      </c>
      <c r="AF11" s="13">
        <f t="shared" si="13"/>
        <v>0</v>
      </c>
      <c r="AH11" s="13">
        <f t="array" ref="AH11">MAX(IF($I$6:$I$107=$H11,$L$6:$L$107))</f>
        <v>0</v>
      </c>
      <c r="AI11" s="13" t="str">
        <f t="shared" si="14"/>
        <v/>
      </c>
      <c r="AJ11" s="13">
        <f t="shared" si="15"/>
        <v>0</v>
      </c>
      <c r="AL11" s="13">
        <f t="array" ref="AL11">MAX(IF($I$6:$I$121=$H11,$L$6:$L$121))</f>
        <v>0</v>
      </c>
      <c r="AM11" s="13" t="str">
        <f t="shared" si="16"/>
        <v/>
      </c>
      <c r="AN11" s="13">
        <f t="shared" si="17"/>
        <v>0</v>
      </c>
      <c r="AP11" s="13">
        <f t="array" ref="AP11">MAX(IF($I$6:$I$135=$H11,$L$6:$L$135))</f>
        <v>0</v>
      </c>
      <c r="AQ11" s="13" t="str">
        <f t="shared" si="18"/>
        <v/>
      </c>
      <c r="AR11" s="13">
        <f t="shared" si="19"/>
        <v>0</v>
      </c>
      <c r="AT11" s="13">
        <f t="array" ref="AT11">MAX(IF($I$6:$I$149=$H11,$L$6:$L$149))</f>
        <v>0</v>
      </c>
      <c r="AU11" s="13" t="str">
        <f t="shared" si="20"/>
        <v/>
      </c>
      <c r="AV11" s="13">
        <f t="shared" si="21"/>
        <v>0</v>
      </c>
      <c r="AX11" s="13">
        <f t="array" ref="AX11">MAX(IF($I$6:$I$163=$H11,$L$6:$L$163))</f>
        <v>0</v>
      </c>
      <c r="AY11" s="13" t="str">
        <f t="shared" si="22"/>
        <v/>
      </c>
      <c r="AZ11" s="13">
        <f t="shared" si="23"/>
        <v>0</v>
      </c>
      <c r="BB11" s="13">
        <f t="array" ref="BB11">MAX(IF($I$6:$I$177=$H11,$L$6:$L$177))</f>
        <v>0</v>
      </c>
      <c r="BC11" s="13" t="str">
        <f t="shared" si="24"/>
        <v/>
      </c>
      <c r="BD11" s="13">
        <f t="shared" si="25"/>
        <v>0</v>
      </c>
      <c r="BF11" s="13">
        <f t="array" ref="BF11">MAX(IF($I$6:$I$191=$H11,$L$6:$L$191))</f>
        <v>0</v>
      </c>
      <c r="BG11" s="13" t="str">
        <f t="shared" si="26"/>
        <v/>
      </c>
      <c r="BH11" s="13">
        <f t="shared" si="27"/>
        <v>0</v>
      </c>
      <c r="BJ11" s="13">
        <f t="array" ref="BJ11">MAX(IF($I$6:$I$205=$H11,$L$6:$L$205))</f>
        <v>0</v>
      </c>
      <c r="BK11" s="13" t="str">
        <f t="shared" si="28"/>
        <v/>
      </c>
      <c r="BL11" s="13">
        <f t="shared" si="29"/>
        <v>0</v>
      </c>
      <c r="BN11" s="13">
        <f t="array" ref="BN11">MAX(IF($I$6:$I$219=$H11,$L$6:$L$219))</f>
        <v>0</v>
      </c>
      <c r="BO11" s="13" t="str">
        <f t="shared" si="30"/>
        <v/>
      </c>
      <c r="BP11" s="13">
        <f t="shared" si="31"/>
        <v>0</v>
      </c>
      <c r="BR11" s="13">
        <f t="array" ref="BR11">MAX(IF($I$6:$I$233=$H11,$L$6:$L$233))</f>
        <v>0</v>
      </c>
      <c r="BS11" s="13" t="str">
        <f t="shared" si="32"/>
        <v/>
      </c>
      <c r="BT11" s="13">
        <f t="shared" si="33"/>
        <v>0</v>
      </c>
      <c r="BV11" s="13">
        <f t="array" ref="BV11">MAX(IF($I$6:$I$247=$H11,$L$6:$L$247))</f>
        <v>0</v>
      </c>
      <c r="BW11" s="13" t="str">
        <f t="shared" si="34"/>
        <v/>
      </c>
      <c r="BX11" s="13">
        <f t="shared" si="35"/>
        <v>0</v>
      </c>
    </row>
    <row r="12" spans="1:76" x14ac:dyDescent="0.25">
      <c r="A12" s="42"/>
      <c r="B12" s="9" t="str">
        <f>IF(A12="", "",VLOOKUP(A12,Courses!$A$2:$C$181,2,FALSE))</f>
        <v/>
      </c>
      <c r="C12" s="21" t="str">
        <f>IF(A12="","",VLOOKUP(A12,Courses!$A$2:$C$181,3,FALSE))</f>
        <v/>
      </c>
      <c r="D12" s="43"/>
      <c r="E12" s="13" t="str">
        <f>IF(OR(A12="",D12=""),"",C12*VLOOKUP(D12,Lookup!$B$2:$C$14,2,FALSE))</f>
        <v/>
      </c>
      <c r="H12" s="9" t="str">
        <f>IFERROR(VLOOKUP(A12,Courses!$A$2:$D$181,4,FALSE),"")</f>
        <v/>
      </c>
      <c r="I12" s="8" t="str">
        <f t="shared" si="0"/>
        <v/>
      </c>
      <c r="J12" s="11" t="str">
        <f t="shared" si="1"/>
        <v/>
      </c>
      <c r="K12" s="7">
        <f t="shared" si="2"/>
        <v>0</v>
      </c>
      <c r="L12" s="13" t="str">
        <f t="shared" si="3"/>
        <v/>
      </c>
      <c r="N12" s="13">
        <f t="array" ref="N12">MAX(IF($I$6:$I$39=H12,$L$6:$L$39))</f>
        <v>0</v>
      </c>
      <c r="O12" s="13" t="str">
        <f t="shared" si="4"/>
        <v/>
      </c>
      <c r="P12" s="13">
        <f t="shared" si="5"/>
        <v>0</v>
      </c>
      <c r="R12" s="13">
        <f t="array" ref="R12">MAX(IF($I$6:$I$51=$H12,$L$6:$L$51))</f>
        <v>0</v>
      </c>
      <c r="S12" s="13" t="str">
        <f t="shared" si="6"/>
        <v/>
      </c>
      <c r="T12" s="13">
        <f t="shared" si="7"/>
        <v>0</v>
      </c>
      <c r="V12" s="13">
        <f t="array" ref="V12">MAX(IF($I$6:$I$65=$H12,$L$6:$L$65))</f>
        <v>0</v>
      </c>
      <c r="W12" s="13" t="str">
        <f t="shared" si="8"/>
        <v/>
      </c>
      <c r="X12" s="13">
        <f t="shared" si="9"/>
        <v>0</v>
      </c>
      <c r="Z12" s="13">
        <f t="array" ref="Z12">MAX(IF($I$6:$I$79=$H12,$L$6:$L$79))</f>
        <v>0</v>
      </c>
      <c r="AA12" s="13" t="str">
        <f t="shared" si="10"/>
        <v/>
      </c>
      <c r="AB12" s="13">
        <f t="shared" si="11"/>
        <v>0</v>
      </c>
      <c r="AD12" s="13">
        <f t="array" ref="AD12">MAX(IF($I$6:$I$93=$H12,$L$6:$L$93))</f>
        <v>0</v>
      </c>
      <c r="AE12" s="13" t="str">
        <f t="shared" si="12"/>
        <v/>
      </c>
      <c r="AF12" s="13">
        <f t="shared" si="13"/>
        <v>0</v>
      </c>
      <c r="AH12" s="13">
        <f t="array" ref="AH12">MAX(IF($I$6:$I$107=$H12,$L$6:$L$107))</f>
        <v>0</v>
      </c>
      <c r="AI12" s="13" t="str">
        <f t="shared" si="14"/>
        <v/>
      </c>
      <c r="AJ12" s="13">
        <f t="shared" si="15"/>
        <v>0</v>
      </c>
      <c r="AL12" s="13">
        <f t="array" ref="AL12">MAX(IF($I$6:$I$121=$H12,$L$6:$L$121))</f>
        <v>0</v>
      </c>
      <c r="AM12" s="13" t="str">
        <f t="shared" si="16"/>
        <v/>
      </c>
      <c r="AN12" s="13">
        <f t="shared" si="17"/>
        <v>0</v>
      </c>
      <c r="AP12" s="13">
        <f t="array" ref="AP12">MAX(IF($I$6:$I$135=$H12,$L$6:$L$135))</f>
        <v>0</v>
      </c>
      <c r="AQ12" s="13" t="str">
        <f t="shared" si="18"/>
        <v/>
      </c>
      <c r="AR12" s="13">
        <f t="shared" si="19"/>
        <v>0</v>
      </c>
      <c r="AT12" s="13">
        <f t="array" ref="AT12">MAX(IF($I$6:$I$149=$H12,$L$6:$L$149))</f>
        <v>0</v>
      </c>
      <c r="AU12" s="13" t="str">
        <f t="shared" si="20"/>
        <v/>
      </c>
      <c r="AV12" s="13">
        <f t="shared" si="21"/>
        <v>0</v>
      </c>
      <c r="AX12" s="13">
        <f t="array" ref="AX12">MAX(IF($I$6:$I$163=$H12,$L$6:$L$163))</f>
        <v>0</v>
      </c>
      <c r="AY12" s="13" t="str">
        <f t="shared" si="22"/>
        <v/>
      </c>
      <c r="AZ12" s="13">
        <f t="shared" si="23"/>
        <v>0</v>
      </c>
      <c r="BB12" s="13">
        <f t="array" ref="BB12">MAX(IF($I$6:$I$177=$H12,$L$6:$L$177))</f>
        <v>0</v>
      </c>
      <c r="BC12" s="13" t="str">
        <f t="shared" si="24"/>
        <v/>
      </c>
      <c r="BD12" s="13">
        <f t="shared" si="25"/>
        <v>0</v>
      </c>
      <c r="BF12" s="13">
        <f t="array" ref="BF12">MAX(IF($I$6:$I$191=$H12,$L$6:$L$191))</f>
        <v>0</v>
      </c>
      <c r="BG12" s="13" t="str">
        <f t="shared" si="26"/>
        <v/>
      </c>
      <c r="BH12" s="13">
        <f t="shared" si="27"/>
        <v>0</v>
      </c>
      <c r="BJ12" s="13">
        <f t="array" ref="BJ12">MAX(IF($I$6:$I$205=$H12,$L$6:$L$205))</f>
        <v>0</v>
      </c>
      <c r="BK12" s="13" t="str">
        <f t="shared" si="28"/>
        <v/>
      </c>
      <c r="BL12" s="13">
        <f t="shared" si="29"/>
        <v>0</v>
      </c>
      <c r="BN12" s="13">
        <f t="array" ref="BN12">MAX(IF($I$6:$I$219=$H12,$L$6:$L$219))</f>
        <v>0</v>
      </c>
      <c r="BO12" s="13" t="str">
        <f t="shared" si="30"/>
        <v/>
      </c>
      <c r="BP12" s="13">
        <f t="shared" si="31"/>
        <v>0</v>
      </c>
      <c r="BR12" s="13">
        <f t="array" ref="BR12">MAX(IF($I$6:$I$233=$H12,$L$6:$L$233))</f>
        <v>0</v>
      </c>
      <c r="BS12" s="13" t="str">
        <f t="shared" si="32"/>
        <v/>
      </c>
      <c r="BT12" s="13">
        <f t="shared" si="33"/>
        <v>0</v>
      </c>
      <c r="BV12" s="13">
        <f t="array" ref="BV12">MAX(IF($I$6:$I$247=$H12,$L$6:$L$247))</f>
        <v>0</v>
      </c>
      <c r="BW12" s="13" t="str">
        <f t="shared" si="34"/>
        <v/>
      </c>
      <c r="BX12" s="13">
        <f t="shared" si="35"/>
        <v>0</v>
      </c>
    </row>
    <row r="13" spans="1:76" x14ac:dyDescent="0.25">
      <c r="A13" s="42"/>
      <c r="B13" s="9" t="str">
        <f>IF(A13="", "",VLOOKUP(A13,Courses!$A$2:$C$181,2,FALSE))</f>
        <v/>
      </c>
      <c r="C13" s="21" t="str">
        <f>IF(A13="","",VLOOKUP(A13,Courses!$A$2:$C$181,3,FALSE))</f>
        <v/>
      </c>
      <c r="D13" s="43"/>
      <c r="E13" s="13" t="str">
        <f>IF(OR(A13="",D13=""),"",C13*VLOOKUP(D13,Lookup!$B$2:$C$14,2,FALSE))</f>
        <v/>
      </c>
      <c r="H13" s="9" t="str">
        <f>IFERROR(VLOOKUP(A13,Courses!$A$2:$D$181,4,FALSE),"")</f>
        <v/>
      </c>
      <c r="I13" s="8" t="str">
        <f t="shared" si="0"/>
        <v/>
      </c>
      <c r="J13" s="11" t="str">
        <f t="shared" si="1"/>
        <v/>
      </c>
      <c r="K13" s="7">
        <f t="shared" si="2"/>
        <v>0</v>
      </c>
      <c r="L13" s="13" t="str">
        <f t="shared" si="3"/>
        <v/>
      </c>
      <c r="N13" s="13">
        <f t="array" ref="N13">MAX(IF($I$6:$I$39=H13,$L$6:$L$39))</f>
        <v>0</v>
      </c>
      <c r="O13" s="13" t="str">
        <f t="shared" si="4"/>
        <v/>
      </c>
      <c r="P13" s="13">
        <f t="shared" si="5"/>
        <v>0</v>
      </c>
      <c r="R13" s="13">
        <f t="array" ref="R13">MAX(IF($I$6:$I$51=$H13,$L$6:$L$51))</f>
        <v>0</v>
      </c>
      <c r="S13" s="13" t="str">
        <f t="shared" si="6"/>
        <v/>
      </c>
      <c r="T13" s="13">
        <f t="shared" si="7"/>
        <v>0</v>
      </c>
      <c r="V13" s="13">
        <f t="array" ref="V13">MAX(IF($I$6:$I$65=$H13,$L$6:$L$65))</f>
        <v>0</v>
      </c>
      <c r="W13" s="13" t="str">
        <f t="shared" si="8"/>
        <v/>
      </c>
      <c r="X13" s="13">
        <f t="shared" si="9"/>
        <v>0</v>
      </c>
      <c r="Z13" s="13">
        <f t="array" ref="Z13">MAX(IF($I$6:$I$79=$H13,$L$6:$L$79))</f>
        <v>0</v>
      </c>
      <c r="AA13" s="13" t="str">
        <f t="shared" si="10"/>
        <v/>
      </c>
      <c r="AB13" s="13">
        <f t="shared" si="11"/>
        <v>0</v>
      </c>
      <c r="AD13" s="13">
        <f t="array" ref="AD13">MAX(IF($I$6:$I$93=$H13,$L$6:$L$93))</f>
        <v>0</v>
      </c>
      <c r="AE13" s="13" t="str">
        <f t="shared" si="12"/>
        <v/>
      </c>
      <c r="AF13" s="13">
        <f t="shared" si="13"/>
        <v>0</v>
      </c>
      <c r="AH13" s="13">
        <f t="array" ref="AH13">MAX(IF($I$6:$I$107=$H13,$L$6:$L$107))</f>
        <v>0</v>
      </c>
      <c r="AI13" s="13" t="str">
        <f t="shared" si="14"/>
        <v/>
      </c>
      <c r="AJ13" s="13">
        <f t="shared" si="15"/>
        <v>0</v>
      </c>
      <c r="AL13" s="13">
        <f t="array" ref="AL13">MAX(IF($I$6:$I$121=$H13,$L$6:$L$121))</f>
        <v>0</v>
      </c>
      <c r="AM13" s="13" t="str">
        <f t="shared" si="16"/>
        <v/>
      </c>
      <c r="AN13" s="13">
        <f t="shared" si="17"/>
        <v>0</v>
      </c>
      <c r="AP13" s="13">
        <f t="array" ref="AP13">MAX(IF($I$6:$I$135=$H13,$L$6:$L$135))</f>
        <v>0</v>
      </c>
      <c r="AQ13" s="13" t="str">
        <f t="shared" si="18"/>
        <v/>
      </c>
      <c r="AR13" s="13">
        <f t="shared" si="19"/>
        <v>0</v>
      </c>
      <c r="AT13" s="13">
        <f t="array" ref="AT13">MAX(IF($I$6:$I$149=$H13,$L$6:$L$149))</f>
        <v>0</v>
      </c>
      <c r="AU13" s="13" t="str">
        <f t="shared" si="20"/>
        <v/>
      </c>
      <c r="AV13" s="13">
        <f t="shared" si="21"/>
        <v>0</v>
      </c>
      <c r="AX13" s="13">
        <f t="array" ref="AX13">MAX(IF($I$6:$I$163=$H13,$L$6:$L$163))</f>
        <v>0</v>
      </c>
      <c r="AY13" s="13" t="str">
        <f t="shared" si="22"/>
        <v/>
      </c>
      <c r="AZ13" s="13">
        <f t="shared" si="23"/>
        <v>0</v>
      </c>
      <c r="BB13" s="13">
        <f t="array" ref="BB13">MAX(IF($I$6:$I$177=$H13,$L$6:$L$177))</f>
        <v>0</v>
      </c>
      <c r="BC13" s="13" t="str">
        <f t="shared" si="24"/>
        <v/>
      </c>
      <c r="BD13" s="13">
        <f t="shared" si="25"/>
        <v>0</v>
      </c>
      <c r="BF13" s="13">
        <f t="array" ref="BF13">MAX(IF($I$6:$I$191=$H13,$L$6:$L$191))</f>
        <v>0</v>
      </c>
      <c r="BG13" s="13" t="str">
        <f t="shared" si="26"/>
        <v/>
      </c>
      <c r="BH13" s="13">
        <f t="shared" si="27"/>
        <v>0</v>
      </c>
      <c r="BJ13" s="13">
        <f t="array" ref="BJ13">MAX(IF($I$6:$I$205=$H13,$L$6:$L$205))</f>
        <v>0</v>
      </c>
      <c r="BK13" s="13" t="str">
        <f t="shared" si="28"/>
        <v/>
      </c>
      <c r="BL13" s="13">
        <f t="shared" si="29"/>
        <v>0</v>
      </c>
      <c r="BN13" s="13">
        <f t="array" ref="BN13">MAX(IF($I$6:$I$219=$H13,$L$6:$L$219))</f>
        <v>0</v>
      </c>
      <c r="BO13" s="13" t="str">
        <f t="shared" si="30"/>
        <v/>
      </c>
      <c r="BP13" s="13">
        <f t="shared" si="31"/>
        <v>0</v>
      </c>
      <c r="BR13" s="13">
        <f t="array" ref="BR13">MAX(IF($I$6:$I$233=$H13,$L$6:$L$233))</f>
        <v>0</v>
      </c>
      <c r="BS13" s="13" t="str">
        <f t="shared" si="32"/>
        <v/>
      </c>
      <c r="BT13" s="13">
        <f t="shared" si="33"/>
        <v>0</v>
      </c>
      <c r="BV13" s="13">
        <f t="array" ref="BV13">MAX(IF($I$6:$I$247=$H13,$L$6:$L$247))</f>
        <v>0</v>
      </c>
      <c r="BW13" s="13" t="str">
        <f t="shared" si="34"/>
        <v/>
      </c>
      <c r="BX13" s="13">
        <f t="shared" si="35"/>
        <v>0</v>
      </c>
    </row>
    <row r="14" spans="1:76" x14ac:dyDescent="0.25">
      <c r="A14" s="42"/>
      <c r="B14" s="9" t="str">
        <f>IF(A14="", "",VLOOKUP(A14,Courses!$A$2:$C$181,2,FALSE))</f>
        <v/>
      </c>
      <c r="C14" s="21" t="str">
        <f>IF(A14="","",VLOOKUP(A14,Courses!$A$2:$C$181,3,FALSE))</f>
        <v/>
      </c>
      <c r="D14" s="43"/>
      <c r="E14" s="13" t="str">
        <f>IF(OR(A14="",D14=""),"",C14*VLOOKUP(D14,Lookup!$B$2:$C$14,2,FALSE))</f>
        <v/>
      </c>
      <c r="H14" s="9" t="str">
        <f>IFERROR(VLOOKUP(A14,Courses!$A$2:$D$181,4,FALSE),"")</f>
        <v/>
      </c>
      <c r="I14" s="8" t="str">
        <f t="shared" si="0"/>
        <v/>
      </c>
      <c r="J14" s="11" t="str">
        <f t="shared" si="1"/>
        <v/>
      </c>
      <c r="K14" s="7">
        <f t="shared" si="2"/>
        <v>0</v>
      </c>
      <c r="L14" s="13" t="str">
        <f t="shared" si="3"/>
        <v/>
      </c>
      <c r="N14" s="13">
        <f t="array" ref="N14">MAX(IF($I$6:$I$39=H14,$L$6:$L$39))</f>
        <v>0</v>
      </c>
      <c r="O14" s="13" t="str">
        <f t="shared" si="4"/>
        <v/>
      </c>
      <c r="P14" s="13">
        <f t="shared" si="5"/>
        <v>0</v>
      </c>
      <c r="R14" s="13">
        <f t="array" ref="R14">MAX(IF($I$6:$I$51=$H14,$L$6:$L$51))</f>
        <v>0</v>
      </c>
      <c r="S14" s="13" t="str">
        <f t="shared" si="6"/>
        <v/>
      </c>
      <c r="T14" s="13">
        <f t="shared" si="7"/>
        <v>0</v>
      </c>
      <c r="V14" s="13">
        <f t="array" ref="V14">MAX(IF($I$6:$I$65=$H14,$L$6:$L$65))</f>
        <v>0</v>
      </c>
      <c r="W14" s="13" t="str">
        <f t="shared" si="8"/>
        <v/>
      </c>
      <c r="X14" s="13">
        <f t="shared" si="9"/>
        <v>0</v>
      </c>
      <c r="Z14" s="13">
        <f t="array" ref="Z14">MAX(IF($I$6:$I$79=$H14,$L$6:$L$79))</f>
        <v>0</v>
      </c>
      <c r="AA14" s="13" t="str">
        <f t="shared" si="10"/>
        <v/>
      </c>
      <c r="AB14" s="13">
        <f t="shared" si="11"/>
        <v>0</v>
      </c>
      <c r="AD14" s="13">
        <f t="array" ref="AD14">MAX(IF($I$6:$I$93=$H14,$L$6:$L$93))</f>
        <v>0</v>
      </c>
      <c r="AE14" s="13" t="str">
        <f t="shared" si="12"/>
        <v/>
      </c>
      <c r="AF14" s="13">
        <f t="shared" si="13"/>
        <v>0</v>
      </c>
      <c r="AH14" s="13">
        <f t="array" ref="AH14">MAX(IF($I$6:$I$107=$H14,$L$6:$L$107))</f>
        <v>0</v>
      </c>
      <c r="AI14" s="13" t="str">
        <f t="shared" si="14"/>
        <v/>
      </c>
      <c r="AJ14" s="13">
        <f t="shared" si="15"/>
        <v>0</v>
      </c>
      <c r="AL14" s="13">
        <f t="array" ref="AL14">MAX(IF($I$6:$I$121=$H14,$L$6:$L$121))</f>
        <v>0</v>
      </c>
      <c r="AM14" s="13" t="str">
        <f t="shared" si="16"/>
        <v/>
      </c>
      <c r="AN14" s="13">
        <f t="shared" si="17"/>
        <v>0</v>
      </c>
      <c r="AP14" s="13">
        <f t="array" ref="AP14">MAX(IF($I$6:$I$135=$H14,$L$6:$L$135))</f>
        <v>0</v>
      </c>
      <c r="AQ14" s="13" t="str">
        <f t="shared" si="18"/>
        <v/>
      </c>
      <c r="AR14" s="13">
        <f t="shared" si="19"/>
        <v>0</v>
      </c>
      <c r="AT14" s="13">
        <f t="array" ref="AT14">MAX(IF($I$6:$I$149=$H14,$L$6:$L$149))</f>
        <v>0</v>
      </c>
      <c r="AU14" s="13" t="str">
        <f t="shared" si="20"/>
        <v/>
      </c>
      <c r="AV14" s="13">
        <f t="shared" si="21"/>
        <v>0</v>
      </c>
      <c r="AX14" s="13">
        <f t="array" ref="AX14">MAX(IF($I$6:$I$163=$H14,$L$6:$L$163))</f>
        <v>0</v>
      </c>
      <c r="AY14" s="13" t="str">
        <f t="shared" si="22"/>
        <v/>
      </c>
      <c r="AZ14" s="13">
        <f t="shared" si="23"/>
        <v>0</v>
      </c>
      <c r="BB14" s="13">
        <f t="array" ref="BB14">MAX(IF($I$6:$I$177=$H14,$L$6:$L$177))</f>
        <v>0</v>
      </c>
      <c r="BC14" s="13" t="str">
        <f t="shared" si="24"/>
        <v/>
      </c>
      <c r="BD14" s="13">
        <f t="shared" si="25"/>
        <v>0</v>
      </c>
      <c r="BF14" s="13">
        <f t="array" ref="BF14">MAX(IF($I$6:$I$191=$H14,$L$6:$L$191))</f>
        <v>0</v>
      </c>
      <c r="BG14" s="13" t="str">
        <f t="shared" si="26"/>
        <v/>
      </c>
      <c r="BH14" s="13">
        <f t="shared" si="27"/>
        <v>0</v>
      </c>
      <c r="BJ14" s="13">
        <f t="array" ref="BJ14">MAX(IF($I$6:$I$205=$H14,$L$6:$L$205))</f>
        <v>0</v>
      </c>
      <c r="BK14" s="13" t="str">
        <f t="shared" si="28"/>
        <v/>
      </c>
      <c r="BL14" s="13">
        <f t="shared" si="29"/>
        <v>0</v>
      </c>
      <c r="BN14" s="13">
        <f t="array" ref="BN14">MAX(IF($I$6:$I$219=$H14,$L$6:$L$219))</f>
        <v>0</v>
      </c>
      <c r="BO14" s="13" t="str">
        <f t="shared" si="30"/>
        <v/>
      </c>
      <c r="BP14" s="13">
        <f t="shared" si="31"/>
        <v>0</v>
      </c>
      <c r="BR14" s="13">
        <f t="array" ref="BR14">MAX(IF($I$6:$I$233=$H14,$L$6:$L$233))</f>
        <v>0</v>
      </c>
      <c r="BS14" s="13" t="str">
        <f t="shared" si="32"/>
        <v/>
      </c>
      <c r="BT14" s="13">
        <f t="shared" si="33"/>
        <v>0</v>
      </c>
      <c r="BV14" s="13">
        <f t="array" ref="BV14">MAX(IF($I$6:$I$247=$H14,$L$6:$L$247))</f>
        <v>0</v>
      </c>
      <c r="BW14" s="13" t="str">
        <f t="shared" si="34"/>
        <v/>
      </c>
      <c r="BX14" s="13">
        <f t="shared" si="35"/>
        <v>0</v>
      </c>
    </row>
    <row r="15" spans="1:76" x14ac:dyDescent="0.25">
      <c r="A15" s="42"/>
      <c r="B15" s="9" t="str">
        <f>IF(A15="", "",VLOOKUP(A15,Courses!$A$2:$C$181,2,FALSE))</f>
        <v/>
      </c>
      <c r="C15" s="21" t="str">
        <f>IF(A15="","",VLOOKUP(A15,Courses!$A$2:$C$181,3,FALSE))</f>
        <v/>
      </c>
      <c r="D15" s="43"/>
      <c r="E15" s="13" t="str">
        <f>IF(OR(A15="",D15=""),"",C15*VLOOKUP(D15,Lookup!$B$2:$C$14,2,FALSE))</f>
        <v/>
      </c>
      <c r="H15" s="9" t="str">
        <f>IFERROR(VLOOKUP(A15,Courses!$A$2:$D$181,4,FALSE),"")</f>
        <v/>
      </c>
      <c r="I15" s="8" t="str">
        <f t="shared" si="0"/>
        <v/>
      </c>
      <c r="J15" s="11" t="str">
        <f t="shared" si="1"/>
        <v/>
      </c>
      <c r="K15" s="7">
        <f t="shared" si="2"/>
        <v>0</v>
      </c>
      <c r="L15" s="13" t="str">
        <f t="shared" si="3"/>
        <v/>
      </c>
      <c r="N15" s="13">
        <f t="array" ref="N15">MAX(IF($I$6:$I$39=H15,$L$6:$L$39))</f>
        <v>0</v>
      </c>
      <c r="O15" s="13" t="str">
        <f t="shared" si="4"/>
        <v/>
      </c>
      <c r="P15" s="13">
        <f t="shared" si="5"/>
        <v>0</v>
      </c>
      <c r="R15" s="13">
        <f t="array" ref="R15">MAX(IF($I$6:$I$51=$H15,$L$6:$L$51))</f>
        <v>0</v>
      </c>
      <c r="S15" s="13" t="str">
        <f t="shared" si="6"/>
        <v/>
      </c>
      <c r="T15" s="13">
        <f t="shared" si="7"/>
        <v>0</v>
      </c>
      <c r="V15" s="13">
        <f t="array" ref="V15">MAX(IF($I$6:$I$65=$H15,$L$6:$L$65))</f>
        <v>0</v>
      </c>
      <c r="W15" s="13" t="str">
        <f t="shared" si="8"/>
        <v/>
      </c>
      <c r="X15" s="13">
        <f t="shared" si="9"/>
        <v>0</v>
      </c>
      <c r="Z15" s="13">
        <f t="array" ref="Z15">MAX(IF($I$6:$I$79=$H15,$L$6:$L$79))</f>
        <v>0</v>
      </c>
      <c r="AA15" s="13" t="str">
        <f t="shared" si="10"/>
        <v/>
      </c>
      <c r="AB15" s="13">
        <f t="shared" si="11"/>
        <v>0</v>
      </c>
      <c r="AD15" s="13">
        <f t="array" ref="AD15">MAX(IF($I$6:$I$93=$H15,$L$6:$L$93))</f>
        <v>0</v>
      </c>
      <c r="AE15" s="13" t="str">
        <f t="shared" si="12"/>
        <v/>
      </c>
      <c r="AF15" s="13">
        <f t="shared" si="13"/>
        <v>0</v>
      </c>
      <c r="AH15" s="13">
        <f t="array" ref="AH15">MAX(IF($I$6:$I$107=$H15,$L$6:$L$107))</f>
        <v>0</v>
      </c>
      <c r="AI15" s="13" t="str">
        <f t="shared" si="14"/>
        <v/>
      </c>
      <c r="AJ15" s="13">
        <f t="shared" si="15"/>
        <v>0</v>
      </c>
      <c r="AL15" s="13">
        <f t="array" ref="AL15">MAX(IF($I$6:$I$121=$H15,$L$6:$L$121))</f>
        <v>0</v>
      </c>
      <c r="AM15" s="13" t="str">
        <f t="shared" si="16"/>
        <v/>
      </c>
      <c r="AN15" s="13">
        <f t="shared" si="17"/>
        <v>0</v>
      </c>
      <c r="AP15" s="13">
        <f t="array" ref="AP15">MAX(IF($I$6:$I$135=$H15,$L$6:$L$135))</f>
        <v>0</v>
      </c>
      <c r="AQ15" s="13" t="str">
        <f t="shared" si="18"/>
        <v/>
      </c>
      <c r="AR15" s="13">
        <f t="shared" si="19"/>
        <v>0</v>
      </c>
      <c r="AT15" s="13">
        <f t="array" ref="AT15">MAX(IF($I$6:$I$149=$H15,$L$6:$L$149))</f>
        <v>0</v>
      </c>
      <c r="AU15" s="13" t="str">
        <f t="shared" si="20"/>
        <v/>
      </c>
      <c r="AV15" s="13">
        <f t="shared" si="21"/>
        <v>0</v>
      </c>
      <c r="AX15" s="13">
        <f t="array" ref="AX15">MAX(IF($I$6:$I$163=$H15,$L$6:$L$163))</f>
        <v>0</v>
      </c>
      <c r="AY15" s="13" t="str">
        <f t="shared" si="22"/>
        <v/>
      </c>
      <c r="AZ15" s="13">
        <f t="shared" si="23"/>
        <v>0</v>
      </c>
      <c r="BB15" s="13">
        <f t="array" ref="BB15">MAX(IF($I$6:$I$177=$H15,$L$6:$L$177))</f>
        <v>0</v>
      </c>
      <c r="BC15" s="13" t="str">
        <f t="shared" si="24"/>
        <v/>
      </c>
      <c r="BD15" s="13">
        <f t="shared" si="25"/>
        <v>0</v>
      </c>
      <c r="BF15" s="13">
        <f t="array" ref="BF15">MAX(IF($I$6:$I$191=$H15,$L$6:$L$191))</f>
        <v>0</v>
      </c>
      <c r="BG15" s="13" t="str">
        <f t="shared" si="26"/>
        <v/>
      </c>
      <c r="BH15" s="13">
        <f t="shared" si="27"/>
        <v>0</v>
      </c>
      <c r="BJ15" s="13">
        <f t="array" ref="BJ15">MAX(IF($I$6:$I$205=$H15,$L$6:$L$205))</f>
        <v>0</v>
      </c>
      <c r="BK15" s="13" t="str">
        <f t="shared" si="28"/>
        <v/>
      </c>
      <c r="BL15" s="13">
        <f t="shared" si="29"/>
        <v>0</v>
      </c>
      <c r="BN15" s="13">
        <f t="array" ref="BN15">MAX(IF($I$6:$I$219=$H15,$L$6:$L$219))</f>
        <v>0</v>
      </c>
      <c r="BO15" s="13" t="str">
        <f t="shared" si="30"/>
        <v/>
      </c>
      <c r="BP15" s="13">
        <f t="shared" si="31"/>
        <v>0</v>
      </c>
      <c r="BR15" s="13">
        <f t="array" ref="BR15">MAX(IF($I$6:$I$233=$H15,$L$6:$L$233))</f>
        <v>0</v>
      </c>
      <c r="BS15" s="13" t="str">
        <f t="shared" si="32"/>
        <v/>
      </c>
      <c r="BT15" s="13">
        <f t="shared" si="33"/>
        <v>0</v>
      </c>
      <c r="BV15" s="13">
        <f t="array" ref="BV15">MAX(IF($I$6:$I$247=$H15,$L$6:$L$247))</f>
        <v>0</v>
      </c>
      <c r="BW15" s="13" t="str">
        <f t="shared" si="34"/>
        <v/>
      </c>
      <c r="BX15" s="13">
        <f t="shared" si="35"/>
        <v>0</v>
      </c>
    </row>
    <row r="16" spans="1:76" x14ac:dyDescent="0.25">
      <c r="A16" s="42"/>
      <c r="B16" s="9" t="str">
        <f>IF(A16="", "",VLOOKUP(A16,Courses!$A$2:$C$181,2,FALSE))</f>
        <v/>
      </c>
      <c r="C16" s="21" t="str">
        <f>IF(A16="","",VLOOKUP(A16,Courses!$A$2:$C$181,3,FALSE))</f>
        <v/>
      </c>
      <c r="D16" s="43"/>
      <c r="E16" s="13" t="str">
        <f>IF(OR(A16="",D16=""),"",C16*VLOOKUP(D16,Lookup!$B$2:$C$14,2,FALSE))</f>
        <v/>
      </c>
      <c r="H16" s="9" t="str">
        <f>IFERROR(VLOOKUP(A16,Courses!$A$2:$D$181,4,FALSE),"")</f>
        <v/>
      </c>
      <c r="I16" s="8" t="str">
        <f t="shared" si="0"/>
        <v/>
      </c>
      <c r="J16" s="11" t="str">
        <f t="shared" si="1"/>
        <v/>
      </c>
      <c r="K16" s="7">
        <f t="shared" si="2"/>
        <v>0</v>
      </c>
      <c r="L16" s="13" t="str">
        <f t="shared" si="3"/>
        <v/>
      </c>
      <c r="N16" s="13">
        <f t="array" ref="N16">MAX(IF($I$6:$I$39=H16,$L$6:$L$39))</f>
        <v>0</v>
      </c>
      <c r="O16" s="13" t="str">
        <f t="shared" si="4"/>
        <v/>
      </c>
      <c r="P16" s="13">
        <f t="shared" si="5"/>
        <v>0</v>
      </c>
      <c r="R16" s="13">
        <f t="array" ref="R16">MAX(IF($I$6:$I$51=$H16,$L$6:$L$51))</f>
        <v>0</v>
      </c>
      <c r="S16" s="13" t="str">
        <f t="shared" si="6"/>
        <v/>
      </c>
      <c r="T16" s="13">
        <f t="shared" si="7"/>
        <v>0</v>
      </c>
      <c r="V16" s="13">
        <f t="array" ref="V16">MAX(IF($I$6:$I$65=$H16,$L$6:$L$65))</f>
        <v>0</v>
      </c>
      <c r="W16" s="13" t="str">
        <f t="shared" si="8"/>
        <v/>
      </c>
      <c r="X16" s="13">
        <f t="shared" si="9"/>
        <v>0</v>
      </c>
      <c r="Z16" s="13">
        <f t="array" ref="Z16">MAX(IF($I$6:$I$79=$H16,$L$6:$L$79))</f>
        <v>0</v>
      </c>
      <c r="AA16" s="13" t="str">
        <f t="shared" si="10"/>
        <v/>
      </c>
      <c r="AB16" s="13">
        <f t="shared" si="11"/>
        <v>0</v>
      </c>
      <c r="AD16" s="13">
        <f t="array" ref="AD16">MAX(IF($I$6:$I$93=$H16,$L$6:$L$93))</f>
        <v>0</v>
      </c>
      <c r="AE16" s="13" t="str">
        <f t="shared" si="12"/>
        <v/>
      </c>
      <c r="AF16" s="13">
        <f t="shared" si="13"/>
        <v>0</v>
      </c>
      <c r="AH16" s="13">
        <f t="array" ref="AH16">MAX(IF($I$6:$I$107=$H16,$L$6:$L$107))</f>
        <v>0</v>
      </c>
      <c r="AI16" s="13" t="str">
        <f t="shared" si="14"/>
        <v/>
      </c>
      <c r="AJ16" s="13">
        <f t="shared" si="15"/>
        <v>0</v>
      </c>
      <c r="AL16" s="13">
        <f t="array" ref="AL16">MAX(IF($I$6:$I$121=$H16,$L$6:$L$121))</f>
        <v>0</v>
      </c>
      <c r="AM16" s="13" t="str">
        <f t="shared" si="16"/>
        <v/>
      </c>
      <c r="AN16" s="13">
        <f t="shared" si="17"/>
        <v>0</v>
      </c>
      <c r="AP16" s="13">
        <f t="array" ref="AP16">MAX(IF($I$6:$I$135=$H16,$L$6:$L$135))</f>
        <v>0</v>
      </c>
      <c r="AQ16" s="13" t="str">
        <f t="shared" si="18"/>
        <v/>
      </c>
      <c r="AR16" s="13">
        <f t="shared" si="19"/>
        <v>0</v>
      </c>
      <c r="AT16" s="13">
        <f t="array" ref="AT16">MAX(IF($I$6:$I$149=$H16,$L$6:$L$149))</f>
        <v>0</v>
      </c>
      <c r="AU16" s="13" t="str">
        <f t="shared" si="20"/>
        <v/>
      </c>
      <c r="AV16" s="13">
        <f t="shared" si="21"/>
        <v>0</v>
      </c>
      <c r="AX16" s="13">
        <f t="array" ref="AX16">MAX(IF($I$6:$I$163=$H16,$L$6:$L$163))</f>
        <v>0</v>
      </c>
      <c r="AY16" s="13" t="str">
        <f t="shared" si="22"/>
        <v/>
      </c>
      <c r="AZ16" s="13">
        <f t="shared" si="23"/>
        <v>0</v>
      </c>
      <c r="BB16" s="13">
        <f t="array" ref="BB16">MAX(IF($I$6:$I$177=$H16,$L$6:$L$177))</f>
        <v>0</v>
      </c>
      <c r="BC16" s="13" t="str">
        <f t="shared" si="24"/>
        <v/>
      </c>
      <c r="BD16" s="13">
        <f t="shared" si="25"/>
        <v>0</v>
      </c>
      <c r="BF16" s="13">
        <f t="array" ref="BF16">MAX(IF($I$6:$I$191=$H16,$L$6:$L$191))</f>
        <v>0</v>
      </c>
      <c r="BG16" s="13" t="str">
        <f t="shared" si="26"/>
        <v/>
      </c>
      <c r="BH16" s="13">
        <f t="shared" si="27"/>
        <v>0</v>
      </c>
      <c r="BJ16" s="13">
        <f t="array" ref="BJ16">MAX(IF($I$6:$I$205=$H16,$L$6:$L$205))</f>
        <v>0</v>
      </c>
      <c r="BK16" s="13" t="str">
        <f t="shared" si="28"/>
        <v/>
      </c>
      <c r="BL16" s="13">
        <f t="shared" si="29"/>
        <v>0</v>
      </c>
      <c r="BN16" s="13">
        <f t="array" ref="BN16">MAX(IF($I$6:$I$219=$H16,$L$6:$L$219))</f>
        <v>0</v>
      </c>
      <c r="BO16" s="13" t="str">
        <f t="shared" si="30"/>
        <v/>
      </c>
      <c r="BP16" s="13">
        <f t="shared" si="31"/>
        <v>0</v>
      </c>
      <c r="BR16" s="13">
        <f t="array" ref="BR16">MAX(IF($I$6:$I$233=$H16,$L$6:$L$233))</f>
        <v>0</v>
      </c>
      <c r="BS16" s="13" t="str">
        <f t="shared" si="32"/>
        <v/>
      </c>
      <c r="BT16" s="13">
        <f t="shared" si="33"/>
        <v>0</v>
      </c>
      <c r="BV16" s="13">
        <f t="array" ref="BV16">MAX(IF($I$6:$I$247=$H16,$L$6:$L$247))</f>
        <v>0</v>
      </c>
      <c r="BW16" s="13" t="str">
        <f t="shared" si="34"/>
        <v/>
      </c>
      <c r="BX16" s="13">
        <f t="shared" si="35"/>
        <v>0</v>
      </c>
    </row>
    <row r="17" spans="1:76" x14ac:dyDescent="0.25">
      <c r="A17" s="42"/>
      <c r="B17" s="9" t="str">
        <f>IF(A17="", "",VLOOKUP(A17,Courses!$A$2:$C$181,2,FALSE))</f>
        <v/>
      </c>
      <c r="C17" s="21" t="str">
        <f>IF(A17="","",VLOOKUP(A17,Courses!$A$2:$C$181,3,FALSE))</f>
        <v/>
      </c>
      <c r="D17" s="43"/>
      <c r="E17" s="13" t="str">
        <f>IF(OR(A17="",D17=""),"",C17*VLOOKUP(D17,Lookup!$B$2:$C$14,2,FALSE))</f>
        <v/>
      </c>
      <c r="H17" s="9" t="str">
        <f>IFERROR(VLOOKUP(A17,Courses!$A$2:$D$181,4,FALSE),"")</f>
        <v/>
      </c>
      <c r="I17" s="8" t="str">
        <f t="shared" si="0"/>
        <v/>
      </c>
      <c r="J17" s="11" t="str">
        <f t="shared" si="1"/>
        <v/>
      </c>
      <c r="K17" s="7">
        <f t="shared" si="2"/>
        <v>0</v>
      </c>
      <c r="L17" s="13" t="str">
        <f t="shared" si="3"/>
        <v/>
      </c>
      <c r="N17" s="13">
        <f t="array" ref="N17">MAX(IF($I$6:$I$39=H17,$L$6:$L$39))</f>
        <v>0</v>
      </c>
      <c r="O17" s="13" t="str">
        <f t="shared" si="4"/>
        <v/>
      </c>
      <c r="P17" s="13">
        <f t="shared" si="5"/>
        <v>0</v>
      </c>
      <c r="R17" s="13">
        <f t="array" ref="R17">MAX(IF($I$6:$I$51=$H17,$L$6:$L$51))</f>
        <v>0</v>
      </c>
      <c r="S17" s="13" t="str">
        <f t="shared" si="6"/>
        <v/>
      </c>
      <c r="T17" s="13">
        <f t="shared" si="7"/>
        <v>0</v>
      </c>
      <c r="V17" s="13">
        <f t="array" ref="V17">MAX(IF($I$6:$I$65=$H17,$L$6:$L$65))</f>
        <v>0</v>
      </c>
      <c r="W17" s="13" t="str">
        <f t="shared" si="8"/>
        <v/>
      </c>
      <c r="X17" s="13">
        <f t="shared" si="9"/>
        <v>0</v>
      </c>
      <c r="Z17" s="13">
        <f t="array" ref="Z17">MAX(IF($I$6:$I$79=$H17,$L$6:$L$79))</f>
        <v>0</v>
      </c>
      <c r="AA17" s="13" t="str">
        <f t="shared" si="10"/>
        <v/>
      </c>
      <c r="AB17" s="13">
        <f t="shared" si="11"/>
        <v>0</v>
      </c>
      <c r="AD17" s="13">
        <f t="array" ref="AD17">MAX(IF($I$6:$I$93=$H17,$L$6:$L$93))</f>
        <v>0</v>
      </c>
      <c r="AE17" s="13" t="str">
        <f t="shared" si="12"/>
        <v/>
      </c>
      <c r="AF17" s="13">
        <f t="shared" si="13"/>
        <v>0</v>
      </c>
      <c r="AH17" s="13">
        <f t="array" ref="AH17">MAX(IF($I$6:$I$107=$H17,$L$6:$L$107))</f>
        <v>0</v>
      </c>
      <c r="AI17" s="13" t="str">
        <f t="shared" si="14"/>
        <v/>
      </c>
      <c r="AJ17" s="13">
        <f t="shared" si="15"/>
        <v>0</v>
      </c>
      <c r="AL17" s="13">
        <f t="array" ref="AL17">MAX(IF($I$6:$I$121=$H17,$L$6:$L$121))</f>
        <v>0</v>
      </c>
      <c r="AM17" s="13" t="str">
        <f t="shared" si="16"/>
        <v/>
      </c>
      <c r="AN17" s="13">
        <f t="shared" si="17"/>
        <v>0</v>
      </c>
      <c r="AP17" s="13">
        <f t="array" ref="AP17">MAX(IF($I$6:$I$135=$H17,$L$6:$L$135))</f>
        <v>0</v>
      </c>
      <c r="AQ17" s="13" t="str">
        <f t="shared" si="18"/>
        <v/>
      </c>
      <c r="AR17" s="13">
        <f t="shared" si="19"/>
        <v>0</v>
      </c>
      <c r="AT17" s="13">
        <f t="array" ref="AT17">MAX(IF($I$6:$I$149=$H17,$L$6:$L$149))</f>
        <v>0</v>
      </c>
      <c r="AU17" s="13" t="str">
        <f t="shared" si="20"/>
        <v/>
      </c>
      <c r="AV17" s="13">
        <f t="shared" si="21"/>
        <v>0</v>
      </c>
      <c r="AX17" s="13">
        <f t="array" ref="AX17">MAX(IF($I$6:$I$163=$H17,$L$6:$L$163))</f>
        <v>0</v>
      </c>
      <c r="AY17" s="13" t="str">
        <f t="shared" si="22"/>
        <v/>
      </c>
      <c r="AZ17" s="13">
        <f t="shared" si="23"/>
        <v>0</v>
      </c>
      <c r="BB17" s="13">
        <f t="array" ref="BB17">MAX(IF($I$6:$I$177=$H17,$L$6:$L$177))</f>
        <v>0</v>
      </c>
      <c r="BC17" s="13" t="str">
        <f t="shared" si="24"/>
        <v/>
      </c>
      <c r="BD17" s="13">
        <f t="shared" si="25"/>
        <v>0</v>
      </c>
      <c r="BF17" s="13">
        <f t="array" ref="BF17">MAX(IF($I$6:$I$191=$H17,$L$6:$L$191))</f>
        <v>0</v>
      </c>
      <c r="BG17" s="13" t="str">
        <f t="shared" si="26"/>
        <v/>
      </c>
      <c r="BH17" s="13">
        <f t="shared" si="27"/>
        <v>0</v>
      </c>
      <c r="BJ17" s="13">
        <f t="array" ref="BJ17">MAX(IF($I$6:$I$205=$H17,$L$6:$L$205))</f>
        <v>0</v>
      </c>
      <c r="BK17" s="13" t="str">
        <f t="shared" si="28"/>
        <v/>
      </c>
      <c r="BL17" s="13">
        <f t="shared" si="29"/>
        <v>0</v>
      </c>
      <c r="BN17" s="13">
        <f t="array" ref="BN17">MAX(IF($I$6:$I$219=$H17,$L$6:$L$219))</f>
        <v>0</v>
      </c>
      <c r="BO17" s="13" t="str">
        <f t="shared" si="30"/>
        <v/>
      </c>
      <c r="BP17" s="13">
        <f t="shared" si="31"/>
        <v>0</v>
      </c>
      <c r="BR17" s="13">
        <f t="array" ref="BR17">MAX(IF($I$6:$I$233=$H17,$L$6:$L$233))</f>
        <v>0</v>
      </c>
      <c r="BS17" s="13" t="str">
        <f t="shared" si="32"/>
        <v/>
      </c>
      <c r="BT17" s="13">
        <f t="shared" si="33"/>
        <v>0</v>
      </c>
      <c r="BV17" s="13">
        <f t="array" ref="BV17">MAX(IF($I$6:$I$247=$H17,$L$6:$L$247))</f>
        <v>0</v>
      </c>
      <c r="BW17" s="13" t="str">
        <f t="shared" si="34"/>
        <v/>
      </c>
      <c r="BX17" s="13">
        <f t="shared" si="35"/>
        <v>0</v>
      </c>
    </row>
    <row r="18" spans="1:76" x14ac:dyDescent="0.25">
      <c r="A18" s="42"/>
      <c r="B18" s="9" t="str">
        <f>IF(A18="", "",VLOOKUP(A18,Courses!$A$2:$C$181,2,FALSE))</f>
        <v/>
      </c>
      <c r="C18" s="21" t="str">
        <f>IF(A18="","",VLOOKUP(A18,Courses!$A$2:$C$181,3,FALSE))</f>
        <v/>
      </c>
      <c r="D18" s="43"/>
      <c r="E18" s="13" t="str">
        <f>IF(OR(A18="",D18=""),"",C18*VLOOKUP(D18,Lookup!$B$2:$C$14,2,FALSE))</f>
        <v/>
      </c>
      <c r="H18" s="9" t="str">
        <f>IFERROR(VLOOKUP(A18,Courses!$A$2:$D$181,4,FALSE),"")</f>
        <v/>
      </c>
      <c r="I18" s="8" t="str">
        <f t="shared" si="0"/>
        <v/>
      </c>
      <c r="J18" s="11" t="str">
        <f t="shared" si="1"/>
        <v/>
      </c>
      <c r="K18" s="7">
        <f t="shared" si="2"/>
        <v>0</v>
      </c>
      <c r="L18" s="13" t="str">
        <f t="shared" si="3"/>
        <v/>
      </c>
      <c r="N18" s="13">
        <f t="array" ref="N18">MAX(IF($I$6:$I$39=H18,$L$6:$L$39))</f>
        <v>0</v>
      </c>
      <c r="O18" s="13" t="str">
        <f t="shared" si="4"/>
        <v/>
      </c>
      <c r="P18" s="13">
        <f t="shared" si="5"/>
        <v>0</v>
      </c>
      <c r="R18" s="13">
        <f t="array" ref="R18">MAX(IF($I$6:$I$51=$H18,$L$6:$L$51))</f>
        <v>0</v>
      </c>
      <c r="S18" s="13" t="str">
        <f t="shared" si="6"/>
        <v/>
      </c>
      <c r="T18" s="13">
        <f t="shared" si="7"/>
        <v>0</v>
      </c>
      <c r="V18" s="13">
        <f t="array" ref="V18">MAX(IF($I$6:$I$65=$H18,$L$6:$L$65))</f>
        <v>0</v>
      </c>
      <c r="W18" s="13" t="str">
        <f t="shared" si="8"/>
        <v/>
      </c>
      <c r="X18" s="13">
        <f t="shared" si="9"/>
        <v>0</v>
      </c>
      <c r="Z18" s="13">
        <f t="array" ref="Z18">MAX(IF($I$6:$I$79=$H18,$L$6:$L$79))</f>
        <v>0</v>
      </c>
      <c r="AA18" s="13" t="str">
        <f t="shared" si="10"/>
        <v/>
      </c>
      <c r="AB18" s="13">
        <f t="shared" si="11"/>
        <v>0</v>
      </c>
      <c r="AD18" s="13">
        <f t="array" ref="AD18">MAX(IF($I$6:$I$93=$H18,$L$6:$L$93))</f>
        <v>0</v>
      </c>
      <c r="AE18" s="13" t="str">
        <f t="shared" si="12"/>
        <v/>
      </c>
      <c r="AF18" s="13">
        <f t="shared" si="13"/>
        <v>0</v>
      </c>
      <c r="AH18" s="13">
        <f t="array" ref="AH18">MAX(IF($I$6:$I$107=$H18,$L$6:$L$107))</f>
        <v>0</v>
      </c>
      <c r="AI18" s="13" t="str">
        <f t="shared" si="14"/>
        <v/>
      </c>
      <c r="AJ18" s="13">
        <f t="shared" si="15"/>
        <v>0</v>
      </c>
      <c r="AL18" s="13">
        <f t="array" ref="AL18">MAX(IF($I$6:$I$121=$H18,$L$6:$L$121))</f>
        <v>0</v>
      </c>
      <c r="AM18" s="13" t="str">
        <f t="shared" si="16"/>
        <v/>
      </c>
      <c r="AN18" s="13">
        <f t="shared" si="17"/>
        <v>0</v>
      </c>
      <c r="AP18" s="13">
        <f t="array" ref="AP18">MAX(IF($I$6:$I$135=$H18,$L$6:$L$135))</f>
        <v>0</v>
      </c>
      <c r="AQ18" s="13" t="str">
        <f t="shared" si="18"/>
        <v/>
      </c>
      <c r="AR18" s="13">
        <f t="shared" si="19"/>
        <v>0</v>
      </c>
      <c r="AT18" s="13">
        <f t="array" ref="AT18">MAX(IF($I$6:$I$149=$H18,$L$6:$L$149))</f>
        <v>0</v>
      </c>
      <c r="AU18" s="13" t="str">
        <f t="shared" si="20"/>
        <v/>
      </c>
      <c r="AV18" s="13">
        <f t="shared" si="21"/>
        <v>0</v>
      </c>
      <c r="AX18" s="13">
        <f t="array" ref="AX18">MAX(IF($I$6:$I$163=$H18,$L$6:$L$163))</f>
        <v>0</v>
      </c>
      <c r="AY18" s="13" t="str">
        <f t="shared" si="22"/>
        <v/>
      </c>
      <c r="AZ18" s="13">
        <f t="shared" si="23"/>
        <v>0</v>
      </c>
      <c r="BB18" s="13">
        <f t="array" ref="BB18">MAX(IF($I$6:$I$177=$H18,$L$6:$L$177))</f>
        <v>0</v>
      </c>
      <c r="BC18" s="13" t="str">
        <f t="shared" si="24"/>
        <v/>
      </c>
      <c r="BD18" s="13">
        <f t="shared" si="25"/>
        <v>0</v>
      </c>
      <c r="BF18" s="13">
        <f t="array" ref="BF18">MAX(IF($I$6:$I$191=$H18,$L$6:$L$191))</f>
        <v>0</v>
      </c>
      <c r="BG18" s="13" t="str">
        <f t="shared" si="26"/>
        <v/>
      </c>
      <c r="BH18" s="13">
        <f t="shared" si="27"/>
        <v>0</v>
      </c>
      <c r="BJ18" s="13">
        <f t="array" ref="BJ18">MAX(IF($I$6:$I$205=$H18,$L$6:$L$205))</f>
        <v>0</v>
      </c>
      <c r="BK18" s="13" t="str">
        <f t="shared" si="28"/>
        <v/>
      </c>
      <c r="BL18" s="13">
        <f t="shared" si="29"/>
        <v>0</v>
      </c>
      <c r="BN18" s="13">
        <f t="array" ref="BN18">MAX(IF($I$6:$I$219=$H18,$L$6:$L$219))</f>
        <v>0</v>
      </c>
      <c r="BO18" s="13" t="str">
        <f t="shared" si="30"/>
        <v/>
      </c>
      <c r="BP18" s="13">
        <f t="shared" si="31"/>
        <v>0</v>
      </c>
      <c r="BR18" s="13">
        <f t="array" ref="BR18">MAX(IF($I$6:$I$233=$H18,$L$6:$L$233))</f>
        <v>0</v>
      </c>
      <c r="BS18" s="13" t="str">
        <f t="shared" si="32"/>
        <v/>
      </c>
      <c r="BT18" s="13">
        <f t="shared" si="33"/>
        <v>0</v>
      </c>
      <c r="BV18" s="13">
        <f t="array" ref="BV18">MAX(IF($I$6:$I$247=$H18,$L$6:$L$247))</f>
        <v>0</v>
      </c>
      <c r="BW18" s="13" t="str">
        <f t="shared" si="34"/>
        <v/>
      </c>
      <c r="BX18" s="13">
        <f t="shared" si="35"/>
        <v>0</v>
      </c>
    </row>
    <row r="19" spans="1:76" x14ac:dyDescent="0.25">
      <c r="A19" s="42"/>
      <c r="B19" s="9" t="str">
        <f>IF(A19="", "",VLOOKUP(A19,Courses!$A$2:$C$181,2,FALSE))</f>
        <v/>
      </c>
      <c r="C19" s="21" t="str">
        <f>IF(A19="","",VLOOKUP(A19,Courses!$A$2:$C$181,3,FALSE))</f>
        <v/>
      </c>
      <c r="D19" s="43"/>
      <c r="E19" s="13" t="str">
        <f>IF(OR(A19="",D19=""),"",C19*VLOOKUP(D19,Lookup!$B$2:$C$14,2,FALSE))</f>
        <v/>
      </c>
      <c r="H19" s="9" t="str">
        <f>IFERROR(VLOOKUP(A19,Courses!$A$2:$D$181,4,FALSE),"")</f>
        <v/>
      </c>
      <c r="I19" s="8" t="str">
        <f t="shared" si="0"/>
        <v/>
      </c>
      <c r="J19" s="11" t="str">
        <f t="shared" si="1"/>
        <v/>
      </c>
      <c r="K19" s="7">
        <f t="shared" si="2"/>
        <v>0</v>
      </c>
      <c r="L19" s="13" t="str">
        <f t="shared" si="3"/>
        <v/>
      </c>
      <c r="N19" s="13">
        <f t="array" ref="N19">MAX(IF($I$6:$I$39=H19,$L$6:$L$39))</f>
        <v>0</v>
      </c>
      <c r="O19" s="13" t="str">
        <f t="shared" si="4"/>
        <v/>
      </c>
      <c r="P19" s="13">
        <f t="shared" si="5"/>
        <v>0</v>
      </c>
      <c r="R19" s="13">
        <f t="array" ref="R19">MAX(IF($I$6:$I$51=$H19,$L$6:$L$51))</f>
        <v>0</v>
      </c>
      <c r="S19" s="13" t="str">
        <f t="shared" si="6"/>
        <v/>
      </c>
      <c r="T19" s="13">
        <f t="shared" si="7"/>
        <v>0</v>
      </c>
      <c r="V19" s="13">
        <f t="array" ref="V19">MAX(IF($I$6:$I$65=$H19,$L$6:$L$65))</f>
        <v>0</v>
      </c>
      <c r="W19" s="13" t="str">
        <f t="shared" si="8"/>
        <v/>
      </c>
      <c r="X19" s="13">
        <f t="shared" si="9"/>
        <v>0</v>
      </c>
      <c r="Z19" s="13">
        <f t="array" ref="Z19">MAX(IF($I$6:$I$79=$H19,$L$6:$L$79))</f>
        <v>0</v>
      </c>
      <c r="AA19" s="13" t="str">
        <f t="shared" si="10"/>
        <v/>
      </c>
      <c r="AB19" s="13">
        <f t="shared" si="11"/>
        <v>0</v>
      </c>
      <c r="AD19" s="13">
        <f t="array" ref="AD19">MAX(IF($I$6:$I$93=$H19,$L$6:$L$93))</f>
        <v>0</v>
      </c>
      <c r="AE19" s="13" t="str">
        <f t="shared" si="12"/>
        <v/>
      </c>
      <c r="AF19" s="13">
        <f t="shared" si="13"/>
        <v>0</v>
      </c>
      <c r="AH19" s="13">
        <f t="array" ref="AH19">MAX(IF($I$6:$I$107=$H19,$L$6:$L$107))</f>
        <v>0</v>
      </c>
      <c r="AI19" s="13" t="str">
        <f t="shared" si="14"/>
        <v/>
      </c>
      <c r="AJ19" s="13">
        <f t="shared" si="15"/>
        <v>0</v>
      </c>
      <c r="AL19" s="13">
        <f t="array" ref="AL19">MAX(IF($I$6:$I$121=$H19,$L$6:$L$121))</f>
        <v>0</v>
      </c>
      <c r="AM19" s="13" t="str">
        <f t="shared" si="16"/>
        <v/>
      </c>
      <c r="AN19" s="13">
        <f t="shared" si="17"/>
        <v>0</v>
      </c>
      <c r="AP19" s="13">
        <f t="array" ref="AP19">MAX(IF($I$6:$I$135=$H19,$L$6:$L$135))</f>
        <v>0</v>
      </c>
      <c r="AQ19" s="13" t="str">
        <f t="shared" si="18"/>
        <v/>
      </c>
      <c r="AR19" s="13">
        <f t="shared" si="19"/>
        <v>0</v>
      </c>
      <c r="AT19" s="13">
        <f t="array" ref="AT19">MAX(IF($I$6:$I$149=$H19,$L$6:$L$149))</f>
        <v>0</v>
      </c>
      <c r="AU19" s="13" t="str">
        <f t="shared" si="20"/>
        <v/>
      </c>
      <c r="AV19" s="13">
        <f t="shared" si="21"/>
        <v>0</v>
      </c>
      <c r="AX19" s="13">
        <f t="array" ref="AX19">MAX(IF($I$6:$I$163=$H19,$L$6:$L$163))</f>
        <v>0</v>
      </c>
      <c r="AY19" s="13" t="str">
        <f t="shared" si="22"/>
        <v/>
      </c>
      <c r="AZ19" s="13">
        <f t="shared" si="23"/>
        <v>0</v>
      </c>
      <c r="BB19" s="13">
        <f t="array" ref="BB19">MAX(IF($I$6:$I$177=$H19,$L$6:$L$177))</f>
        <v>0</v>
      </c>
      <c r="BC19" s="13" t="str">
        <f t="shared" si="24"/>
        <v/>
      </c>
      <c r="BD19" s="13">
        <f t="shared" si="25"/>
        <v>0</v>
      </c>
      <c r="BF19" s="13">
        <f t="array" ref="BF19">MAX(IF($I$6:$I$191=$H19,$L$6:$L$191))</f>
        <v>0</v>
      </c>
      <c r="BG19" s="13" t="str">
        <f t="shared" si="26"/>
        <v/>
      </c>
      <c r="BH19" s="13">
        <f t="shared" si="27"/>
        <v>0</v>
      </c>
      <c r="BJ19" s="13">
        <f t="array" ref="BJ19">MAX(IF($I$6:$I$205=$H19,$L$6:$L$205))</f>
        <v>0</v>
      </c>
      <c r="BK19" s="13" t="str">
        <f t="shared" si="28"/>
        <v/>
      </c>
      <c r="BL19" s="13">
        <f t="shared" si="29"/>
        <v>0</v>
      </c>
      <c r="BN19" s="13">
        <f t="array" ref="BN19">MAX(IF($I$6:$I$219=$H19,$L$6:$L$219))</f>
        <v>0</v>
      </c>
      <c r="BO19" s="13" t="str">
        <f t="shared" si="30"/>
        <v/>
      </c>
      <c r="BP19" s="13">
        <f t="shared" si="31"/>
        <v>0</v>
      </c>
      <c r="BR19" s="13">
        <f t="array" ref="BR19">MAX(IF($I$6:$I$233=$H19,$L$6:$L$233))</f>
        <v>0</v>
      </c>
      <c r="BS19" s="13" t="str">
        <f t="shared" si="32"/>
        <v/>
      </c>
      <c r="BT19" s="13">
        <f t="shared" si="33"/>
        <v>0</v>
      </c>
      <c r="BV19" s="13">
        <f t="array" ref="BV19">MAX(IF($I$6:$I$247=$H19,$L$6:$L$247))</f>
        <v>0</v>
      </c>
      <c r="BW19" s="13" t="str">
        <f t="shared" si="34"/>
        <v/>
      </c>
      <c r="BX19" s="13">
        <f t="shared" si="35"/>
        <v>0</v>
      </c>
    </row>
    <row r="20" spans="1:76" x14ac:dyDescent="0.25">
      <c r="A20" s="42"/>
      <c r="B20" s="9" t="str">
        <f>IF(A20="", "",VLOOKUP(A20,Courses!$A$2:$C$181,2,FALSE))</f>
        <v/>
      </c>
      <c r="C20" s="21" t="str">
        <f>IF(A20="","",VLOOKUP(A20,Courses!$A$2:$C$181,3,FALSE))</f>
        <v/>
      </c>
      <c r="D20" s="43"/>
      <c r="E20" s="13" t="str">
        <f>IF(OR(A20="",D20=""),"",C20*VLOOKUP(D20,Lookup!$B$2:$C$14,2,FALSE))</f>
        <v/>
      </c>
      <c r="H20" s="9" t="str">
        <f>IFERROR(VLOOKUP(A20,Courses!$A$2:$D$181,4,FALSE),"")</f>
        <v/>
      </c>
      <c r="I20" s="8" t="str">
        <f t="shared" si="0"/>
        <v/>
      </c>
      <c r="J20" s="11" t="str">
        <f t="shared" si="1"/>
        <v/>
      </c>
      <c r="K20" s="7">
        <f t="shared" si="2"/>
        <v>0</v>
      </c>
      <c r="L20" s="13" t="str">
        <f t="shared" si="3"/>
        <v/>
      </c>
      <c r="N20" s="13">
        <f t="array" ref="N20">MAX(IF($I$6:$I$39=H20,$L$6:$L$39))</f>
        <v>0</v>
      </c>
      <c r="O20" s="13" t="str">
        <f t="shared" si="4"/>
        <v/>
      </c>
      <c r="P20" s="13">
        <f t="shared" si="5"/>
        <v>0</v>
      </c>
      <c r="R20" s="13">
        <f t="array" ref="R20">MAX(IF($I$6:$I$51=$H20,$L$6:$L$51))</f>
        <v>0</v>
      </c>
      <c r="S20" s="13" t="str">
        <f t="shared" si="6"/>
        <v/>
      </c>
      <c r="T20" s="13">
        <f t="shared" si="7"/>
        <v>0</v>
      </c>
      <c r="V20" s="13">
        <f t="array" ref="V20">MAX(IF($I$6:$I$65=$H20,$L$6:$L$65))</f>
        <v>0</v>
      </c>
      <c r="W20" s="13" t="str">
        <f t="shared" si="8"/>
        <v/>
      </c>
      <c r="X20" s="13">
        <f t="shared" si="9"/>
        <v>0</v>
      </c>
      <c r="Z20" s="13">
        <f t="array" ref="Z20">MAX(IF($I$6:$I$79=$H20,$L$6:$L$79))</f>
        <v>0</v>
      </c>
      <c r="AA20" s="13" t="str">
        <f t="shared" si="10"/>
        <v/>
      </c>
      <c r="AB20" s="13">
        <f t="shared" si="11"/>
        <v>0</v>
      </c>
      <c r="AD20" s="13">
        <f t="array" ref="AD20">MAX(IF($I$6:$I$93=$H20,$L$6:$L$93))</f>
        <v>0</v>
      </c>
      <c r="AE20" s="13" t="str">
        <f t="shared" si="12"/>
        <v/>
      </c>
      <c r="AF20" s="13">
        <f t="shared" si="13"/>
        <v>0</v>
      </c>
      <c r="AH20" s="13">
        <f t="array" ref="AH20">MAX(IF($I$6:$I$107=$H20,$L$6:$L$107))</f>
        <v>0</v>
      </c>
      <c r="AI20" s="13" t="str">
        <f t="shared" si="14"/>
        <v/>
      </c>
      <c r="AJ20" s="13">
        <f t="shared" si="15"/>
        <v>0</v>
      </c>
      <c r="AL20" s="13">
        <f t="array" ref="AL20">MAX(IF($I$6:$I$121=$H20,$L$6:$L$121))</f>
        <v>0</v>
      </c>
      <c r="AM20" s="13" t="str">
        <f t="shared" si="16"/>
        <v/>
      </c>
      <c r="AN20" s="13">
        <f t="shared" si="17"/>
        <v>0</v>
      </c>
      <c r="AP20" s="13">
        <f t="array" ref="AP20">MAX(IF($I$6:$I$135=$H20,$L$6:$L$135))</f>
        <v>0</v>
      </c>
      <c r="AQ20" s="13" t="str">
        <f t="shared" si="18"/>
        <v/>
      </c>
      <c r="AR20" s="13">
        <f t="shared" si="19"/>
        <v>0</v>
      </c>
      <c r="AT20" s="13">
        <f t="array" ref="AT20">MAX(IF($I$6:$I$149=$H20,$L$6:$L$149))</f>
        <v>0</v>
      </c>
      <c r="AU20" s="13" t="str">
        <f t="shared" si="20"/>
        <v/>
      </c>
      <c r="AV20" s="13">
        <f t="shared" si="21"/>
        <v>0</v>
      </c>
      <c r="AX20" s="13">
        <f t="array" ref="AX20">MAX(IF($I$6:$I$163=$H20,$L$6:$L$163))</f>
        <v>0</v>
      </c>
      <c r="AY20" s="13" t="str">
        <f t="shared" si="22"/>
        <v/>
      </c>
      <c r="AZ20" s="13">
        <f t="shared" si="23"/>
        <v>0</v>
      </c>
      <c r="BB20" s="13">
        <f t="array" ref="BB20">MAX(IF($I$6:$I$177=$H20,$L$6:$L$177))</f>
        <v>0</v>
      </c>
      <c r="BC20" s="13" t="str">
        <f t="shared" si="24"/>
        <v/>
      </c>
      <c r="BD20" s="13">
        <f t="shared" si="25"/>
        <v>0</v>
      </c>
      <c r="BF20" s="13">
        <f t="array" ref="BF20">MAX(IF($I$6:$I$191=$H20,$L$6:$L$191))</f>
        <v>0</v>
      </c>
      <c r="BG20" s="13" t="str">
        <f t="shared" si="26"/>
        <v/>
      </c>
      <c r="BH20" s="13">
        <f t="shared" si="27"/>
        <v>0</v>
      </c>
      <c r="BJ20" s="13">
        <f t="array" ref="BJ20">MAX(IF($I$6:$I$205=$H20,$L$6:$L$205))</f>
        <v>0</v>
      </c>
      <c r="BK20" s="13" t="str">
        <f t="shared" si="28"/>
        <v/>
      </c>
      <c r="BL20" s="13">
        <f t="shared" si="29"/>
        <v>0</v>
      </c>
      <c r="BN20" s="13">
        <f t="array" ref="BN20">MAX(IF($I$6:$I$219=$H20,$L$6:$L$219))</f>
        <v>0</v>
      </c>
      <c r="BO20" s="13" t="str">
        <f t="shared" si="30"/>
        <v/>
      </c>
      <c r="BP20" s="13">
        <f t="shared" si="31"/>
        <v>0</v>
      </c>
      <c r="BR20" s="13">
        <f t="array" ref="BR20">MAX(IF($I$6:$I$233=$H20,$L$6:$L$233))</f>
        <v>0</v>
      </c>
      <c r="BS20" s="13" t="str">
        <f t="shared" si="32"/>
        <v/>
      </c>
      <c r="BT20" s="13">
        <f t="shared" si="33"/>
        <v>0</v>
      </c>
      <c r="BV20" s="13">
        <f t="array" ref="BV20">MAX(IF($I$6:$I$247=$H20,$L$6:$L$247))</f>
        <v>0</v>
      </c>
      <c r="BW20" s="13" t="str">
        <f t="shared" si="34"/>
        <v/>
      </c>
      <c r="BX20" s="13">
        <f t="shared" si="35"/>
        <v>0</v>
      </c>
    </row>
    <row r="21" spans="1:76" x14ac:dyDescent="0.25">
      <c r="A21" s="42"/>
      <c r="B21" s="9" t="str">
        <f>IF(A21="", "",VLOOKUP(A21,Courses!$A$2:$C$181,2,FALSE))</f>
        <v/>
      </c>
      <c r="C21" s="21" t="str">
        <f>IF(A21="","",VLOOKUP(A21,Courses!$A$2:$C$181,3,FALSE))</f>
        <v/>
      </c>
      <c r="D21" s="43"/>
      <c r="E21" s="13" t="str">
        <f>IF(OR(A21="",D21=""),"",C21*VLOOKUP(D21,Lookup!$B$2:$C$14,2,FALSE))</f>
        <v/>
      </c>
      <c r="H21" s="9" t="str">
        <f>IFERROR(VLOOKUP(A21,Courses!$A$2:$D$181,4,FALSE),"")</f>
        <v/>
      </c>
      <c r="I21" s="8" t="str">
        <f t="shared" si="0"/>
        <v/>
      </c>
      <c r="J21" s="11" t="str">
        <f t="shared" si="1"/>
        <v/>
      </c>
      <c r="K21" s="7">
        <f t="shared" si="2"/>
        <v>0</v>
      </c>
      <c r="L21" s="13" t="str">
        <f t="shared" si="3"/>
        <v/>
      </c>
      <c r="N21" s="13">
        <f t="array" ref="N21">MAX(IF($I$6:$I$39=H21,$L$6:$L$39))</f>
        <v>0</v>
      </c>
      <c r="O21" s="13" t="str">
        <f t="shared" si="4"/>
        <v/>
      </c>
      <c r="P21" s="13">
        <f t="shared" si="5"/>
        <v>0</v>
      </c>
      <c r="R21" s="13">
        <f t="array" ref="R21">MAX(IF($I$6:$I$51=$H21,$L$6:$L$51))</f>
        <v>0</v>
      </c>
      <c r="S21" s="13" t="str">
        <f t="shared" si="6"/>
        <v/>
      </c>
      <c r="T21" s="13">
        <f t="shared" si="7"/>
        <v>0</v>
      </c>
      <c r="V21" s="13">
        <f t="array" ref="V21">MAX(IF($I$6:$I$65=$H21,$L$6:$L$65))</f>
        <v>0</v>
      </c>
      <c r="W21" s="13" t="str">
        <f t="shared" si="8"/>
        <v/>
      </c>
      <c r="X21" s="13">
        <f t="shared" si="9"/>
        <v>0</v>
      </c>
      <c r="Z21" s="13">
        <f t="array" ref="Z21">MAX(IF($I$6:$I$79=$H21,$L$6:$L$79))</f>
        <v>0</v>
      </c>
      <c r="AA21" s="13" t="str">
        <f t="shared" si="10"/>
        <v/>
      </c>
      <c r="AB21" s="13">
        <f t="shared" si="11"/>
        <v>0</v>
      </c>
      <c r="AD21" s="13">
        <f t="array" ref="AD21">MAX(IF($I$6:$I$93=$H21,$L$6:$L$93))</f>
        <v>0</v>
      </c>
      <c r="AE21" s="13" t="str">
        <f t="shared" si="12"/>
        <v/>
      </c>
      <c r="AF21" s="13">
        <f t="shared" si="13"/>
        <v>0</v>
      </c>
      <c r="AH21" s="13">
        <f t="array" ref="AH21">MAX(IF($I$6:$I$107=$H21,$L$6:$L$107))</f>
        <v>0</v>
      </c>
      <c r="AI21" s="13" t="str">
        <f t="shared" si="14"/>
        <v/>
      </c>
      <c r="AJ21" s="13">
        <f t="shared" si="15"/>
        <v>0</v>
      </c>
      <c r="AL21" s="13">
        <f t="array" ref="AL21">MAX(IF($I$6:$I$121=$H21,$L$6:$L$121))</f>
        <v>0</v>
      </c>
      <c r="AM21" s="13" t="str">
        <f t="shared" si="16"/>
        <v/>
      </c>
      <c r="AN21" s="13">
        <f t="shared" si="17"/>
        <v>0</v>
      </c>
      <c r="AP21" s="13">
        <f t="array" ref="AP21">MAX(IF($I$6:$I$135=$H21,$L$6:$L$135))</f>
        <v>0</v>
      </c>
      <c r="AQ21" s="13" t="str">
        <f t="shared" si="18"/>
        <v/>
      </c>
      <c r="AR21" s="13">
        <f t="shared" si="19"/>
        <v>0</v>
      </c>
      <c r="AT21" s="13">
        <f t="array" ref="AT21">MAX(IF($I$6:$I$149=$H21,$L$6:$L$149))</f>
        <v>0</v>
      </c>
      <c r="AU21" s="13" t="str">
        <f t="shared" si="20"/>
        <v/>
      </c>
      <c r="AV21" s="13">
        <f t="shared" si="21"/>
        <v>0</v>
      </c>
      <c r="AX21" s="13">
        <f t="array" ref="AX21">MAX(IF($I$6:$I$163=$H21,$L$6:$L$163))</f>
        <v>0</v>
      </c>
      <c r="AY21" s="13" t="str">
        <f t="shared" si="22"/>
        <v/>
      </c>
      <c r="AZ21" s="13">
        <f t="shared" si="23"/>
        <v>0</v>
      </c>
      <c r="BB21" s="13">
        <f t="array" ref="BB21">MAX(IF($I$6:$I$177=$H21,$L$6:$L$177))</f>
        <v>0</v>
      </c>
      <c r="BC21" s="13" t="str">
        <f t="shared" si="24"/>
        <v/>
      </c>
      <c r="BD21" s="13">
        <f t="shared" si="25"/>
        <v>0</v>
      </c>
      <c r="BF21" s="13">
        <f t="array" ref="BF21">MAX(IF($I$6:$I$191=$H21,$L$6:$L$191))</f>
        <v>0</v>
      </c>
      <c r="BG21" s="13" t="str">
        <f t="shared" si="26"/>
        <v/>
      </c>
      <c r="BH21" s="13">
        <f t="shared" si="27"/>
        <v>0</v>
      </c>
      <c r="BJ21" s="13">
        <f t="array" ref="BJ21">MAX(IF($I$6:$I$205=$H21,$L$6:$L$205))</f>
        <v>0</v>
      </c>
      <c r="BK21" s="13" t="str">
        <f t="shared" si="28"/>
        <v/>
      </c>
      <c r="BL21" s="13">
        <f t="shared" si="29"/>
        <v>0</v>
      </c>
      <c r="BN21" s="13">
        <f t="array" ref="BN21">MAX(IF($I$6:$I$219=$H21,$L$6:$L$219))</f>
        <v>0</v>
      </c>
      <c r="BO21" s="13" t="str">
        <f t="shared" si="30"/>
        <v/>
      </c>
      <c r="BP21" s="13">
        <f t="shared" si="31"/>
        <v>0</v>
      </c>
      <c r="BR21" s="13">
        <f t="array" ref="BR21">MAX(IF($I$6:$I$233=$H21,$L$6:$L$233))</f>
        <v>0</v>
      </c>
      <c r="BS21" s="13" t="str">
        <f t="shared" si="32"/>
        <v/>
      </c>
      <c r="BT21" s="13">
        <f t="shared" si="33"/>
        <v>0</v>
      </c>
      <c r="BV21" s="13">
        <f t="array" ref="BV21">MAX(IF($I$6:$I$247=$H21,$L$6:$L$247))</f>
        <v>0</v>
      </c>
      <c r="BW21" s="13" t="str">
        <f t="shared" si="34"/>
        <v/>
      </c>
      <c r="BX21" s="13">
        <f t="shared" si="35"/>
        <v>0</v>
      </c>
    </row>
    <row r="22" spans="1:76" x14ac:dyDescent="0.25">
      <c r="A22" s="42"/>
      <c r="B22" s="9" t="str">
        <f>IF(A22="", "",VLOOKUP(A22,Courses!$A$2:$C$181,2,FALSE))</f>
        <v/>
      </c>
      <c r="C22" s="21" t="str">
        <f>IF(A22="","",VLOOKUP(A22,Courses!$A$2:$C$181,3,FALSE))</f>
        <v/>
      </c>
      <c r="D22" s="43"/>
      <c r="E22" s="13" t="str">
        <f>IF(OR(A22="",D22=""),"",C22*VLOOKUP(D22,Lookup!$B$2:$C$14,2,FALSE))</f>
        <v/>
      </c>
      <c r="H22" s="9" t="str">
        <f>IFERROR(VLOOKUP(A22,Courses!$A$2:$D$181,4,FALSE),"")</f>
        <v/>
      </c>
      <c r="I22" s="8" t="str">
        <f t="shared" si="0"/>
        <v/>
      </c>
      <c r="J22" s="11" t="str">
        <f t="shared" si="1"/>
        <v/>
      </c>
      <c r="K22" s="7">
        <f t="shared" si="2"/>
        <v>0</v>
      </c>
      <c r="L22" s="13" t="str">
        <f t="shared" si="3"/>
        <v/>
      </c>
      <c r="N22" s="13">
        <f t="array" ref="N22">MAX(IF($I$6:$I$39=H22,$L$6:$L$39))</f>
        <v>0</v>
      </c>
      <c r="O22" s="13" t="str">
        <f t="shared" si="4"/>
        <v/>
      </c>
      <c r="P22" s="13">
        <f t="shared" si="5"/>
        <v>0</v>
      </c>
      <c r="R22" s="13">
        <f t="array" ref="R22">MAX(IF($I$6:$I$51=$H22,$L$6:$L$51))</f>
        <v>0</v>
      </c>
      <c r="S22" s="13" t="str">
        <f t="shared" si="6"/>
        <v/>
      </c>
      <c r="T22" s="13">
        <f t="shared" si="7"/>
        <v>0</v>
      </c>
      <c r="V22" s="13">
        <f t="array" ref="V22">MAX(IF($I$6:$I$65=$H22,$L$6:$L$65))</f>
        <v>0</v>
      </c>
      <c r="W22" s="13" t="str">
        <f t="shared" si="8"/>
        <v/>
      </c>
      <c r="X22" s="13">
        <f t="shared" si="9"/>
        <v>0</v>
      </c>
      <c r="Z22" s="13">
        <f t="array" ref="Z22">MAX(IF($I$6:$I$79=$H22,$L$6:$L$79))</f>
        <v>0</v>
      </c>
      <c r="AA22" s="13" t="str">
        <f t="shared" si="10"/>
        <v/>
      </c>
      <c r="AB22" s="13">
        <f t="shared" si="11"/>
        <v>0</v>
      </c>
      <c r="AD22" s="13">
        <f t="array" ref="AD22">MAX(IF($I$6:$I$93=$H22,$L$6:$L$93))</f>
        <v>0</v>
      </c>
      <c r="AE22" s="13" t="str">
        <f t="shared" si="12"/>
        <v/>
      </c>
      <c r="AF22" s="13">
        <f t="shared" si="13"/>
        <v>0</v>
      </c>
      <c r="AH22" s="13">
        <f t="array" ref="AH22">MAX(IF($I$6:$I$107=$H22,$L$6:$L$107))</f>
        <v>0</v>
      </c>
      <c r="AI22" s="13" t="str">
        <f t="shared" si="14"/>
        <v/>
      </c>
      <c r="AJ22" s="13">
        <f t="shared" si="15"/>
        <v>0</v>
      </c>
      <c r="AL22" s="13">
        <f t="array" ref="AL22">MAX(IF($I$6:$I$121=$H22,$L$6:$L$121))</f>
        <v>0</v>
      </c>
      <c r="AM22" s="13" t="str">
        <f t="shared" si="16"/>
        <v/>
      </c>
      <c r="AN22" s="13">
        <f t="shared" si="17"/>
        <v>0</v>
      </c>
      <c r="AP22" s="13">
        <f t="array" ref="AP22">MAX(IF($I$6:$I$135=$H22,$L$6:$L$135))</f>
        <v>0</v>
      </c>
      <c r="AQ22" s="13" t="str">
        <f t="shared" si="18"/>
        <v/>
      </c>
      <c r="AR22" s="13">
        <f t="shared" si="19"/>
        <v>0</v>
      </c>
      <c r="AT22" s="13">
        <f t="array" ref="AT22">MAX(IF($I$6:$I$149=$H22,$L$6:$L$149))</f>
        <v>0</v>
      </c>
      <c r="AU22" s="13" t="str">
        <f t="shared" si="20"/>
        <v/>
      </c>
      <c r="AV22" s="13">
        <f t="shared" si="21"/>
        <v>0</v>
      </c>
      <c r="AX22" s="13">
        <f t="array" ref="AX22">MAX(IF($I$6:$I$163=$H22,$L$6:$L$163))</f>
        <v>0</v>
      </c>
      <c r="AY22" s="13" t="str">
        <f t="shared" si="22"/>
        <v/>
      </c>
      <c r="AZ22" s="13">
        <f t="shared" si="23"/>
        <v>0</v>
      </c>
      <c r="BB22" s="13">
        <f t="array" ref="BB22">MAX(IF($I$6:$I$177=$H22,$L$6:$L$177))</f>
        <v>0</v>
      </c>
      <c r="BC22" s="13" t="str">
        <f t="shared" si="24"/>
        <v/>
      </c>
      <c r="BD22" s="13">
        <f t="shared" si="25"/>
        <v>0</v>
      </c>
      <c r="BF22" s="13">
        <f t="array" ref="BF22">MAX(IF($I$6:$I$191=$H22,$L$6:$L$191))</f>
        <v>0</v>
      </c>
      <c r="BG22" s="13" t="str">
        <f t="shared" si="26"/>
        <v/>
      </c>
      <c r="BH22" s="13">
        <f t="shared" si="27"/>
        <v>0</v>
      </c>
      <c r="BJ22" s="13">
        <f t="array" ref="BJ22">MAX(IF($I$6:$I$205=$H22,$L$6:$L$205))</f>
        <v>0</v>
      </c>
      <c r="BK22" s="13" t="str">
        <f t="shared" si="28"/>
        <v/>
      </c>
      <c r="BL22" s="13">
        <f t="shared" si="29"/>
        <v>0</v>
      </c>
      <c r="BN22" s="13">
        <f t="array" ref="BN22">MAX(IF($I$6:$I$219=$H22,$L$6:$L$219))</f>
        <v>0</v>
      </c>
      <c r="BO22" s="13" t="str">
        <f t="shared" si="30"/>
        <v/>
      </c>
      <c r="BP22" s="13">
        <f t="shared" si="31"/>
        <v>0</v>
      </c>
      <c r="BR22" s="13">
        <f t="array" ref="BR22">MAX(IF($I$6:$I$233=$H22,$L$6:$L$233))</f>
        <v>0</v>
      </c>
      <c r="BS22" s="13" t="str">
        <f t="shared" si="32"/>
        <v/>
      </c>
      <c r="BT22" s="13">
        <f t="shared" si="33"/>
        <v>0</v>
      </c>
      <c r="BV22" s="13">
        <f t="array" ref="BV22">MAX(IF($I$6:$I$247=$H22,$L$6:$L$247))</f>
        <v>0</v>
      </c>
      <c r="BW22" s="13" t="str">
        <f t="shared" si="34"/>
        <v/>
      </c>
      <c r="BX22" s="13">
        <f t="shared" si="35"/>
        <v>0</v>
      </c>
    </row>
    <row r="23" spans="1:76" x14ac:dyDescent="0.25">
      <c r="A23" s="42"/>
      <c r="B23" s="9" t="str">
        <f>IF(A23="", "",VLOOKUP(A23,Courses!$A$2:$C$181,2,FALSE))</f>
        <v/>
      </c>
      <c r="C23" s="21" t="str">
        <f>IF(A23="","",VLOOKUP(A23,Courses!$A$2:$C$181,3,FALSE))</f>
        <v/>
      </c>
      <c r="D23" s="43"/>
      <c r="E23" s="13" t="str">
        <f>IF(OR(A23="",D23=""),"",C23*VLOOKUP(D23,Lookup!$B$2:$C$14,2,FALSE))</f>
        <v/>
      </c>
      <c r="H23" s="9" t="str">
        <f>IFERROR(VLOOKUP(A23,Courses!$A$2:$D$181,4,FALSE),"")</f>
        <v/>
      </c>
      <c r="I23" s="8" t="str">
        <f t="shared" si="0"/>
        <v/>
      </c>
      <c r="J23" s="11" t="str">
        <f t="shared" si="1"/>
        <v/>
      </c>
      <c r="K23" s="7">
        <f t="shared" si="2"/>
        <v>0</v>
      </c>
      <c r="L23" s="13" t="str">
        <f t="shared" si="3"/>
        <v/>
      </c>
      <c r="N23" s="13">
        <f t="array" ref="N23">MAX(IF($I$6:$I$39=H23,$L$6:$L$39))</f>
        <v>0</v>
      </c>
      <c r="O23" s="13" t="str">
        <f t="shared" si="4"/>
        <v/>
      </c>
      <c r="P23" s="13">
        <f t="shared" si="5"/>
        <v>0</v>
      </c>
      <c r="R23" s="13">
        <f t="array" ref="R23">MAX(IF($I$6:$I$51=$H23,$L$6:$L$51))</f>
        <v>0</v>
      </c>
      <c r="S23" s="13" t="str">
        <f t="shared" si="6"/>
        <v/>
      </c>
      <c r="T23" s="13">
        <f t="shared" si="7"/>
        <v>0</v>
      </c>
      <c r="V23" s="13">
        <f t="array" ref="V23">MAX(IF($I$6:$I$65=$H23,$L$6:$L$65))</f>
        <v>0</v>
      </c>
      <c r="W23" s="13" t="str">
        <f t="shared" si="8"/>
        <v/>
      </c>
      <c r="X23" s="13">
        <f t="shared" si="9"/>
        <v>0</v>
      </c>
      <c r="Z23" s="13">
        <f t="array" ref="Z23">MAX(IF($I$6:$I$79=$H23,$L$6:$L$79))</f>
        <v>0</v>
      </c>
      <c r="AA23" s="13" t="str">
        <f t="shared" si="10"/>
        <v/>
      </c>
      <c r="AB23" s="13">
        <f t="shared" si="11"/>
        <v>0</v>
      </c>
      <c r="AD23" s="13">
        <f t="array" ref="AD23">MAX(IF($I$6:$I$93=$H23,$L$6:$L$93))</f>
        <v>0</v>
      </c>
      <c r="AE23" s="13" t="str">
        <f t="shared" si="12"/>
        <v/>
      </c>
      <c r="AF23" s="13">
        <f t="shared" si="13"/>
        <v>0</v>
      </c>
      <c r="AH23" s="13">
        <f t="array" ref="AH23">MAX(IF($I$6:$I$107=$H23,$L$6:$L$107))</f>
        <v>0</v>
      </c>
      <c r="AI23" s="13" t="str">
        <f t="shared" si="14"/>
        <v/>
      </c>
      <c r="AJ23" s="13">
        <f t="shared" si="15"/>
        <v>0</v>
      </c>
      <c r="AL23" s="13">
        <f t="array" ref="AL23">MAX(IF($I$6:$I$121=$H23,$L$6:$L$121))</f>
        <v>0</v>
      </c>
      <c r="AM23" s="13" t="str">
        <f t="shared" si="16"/>
        <v/>
      </c>
      <c r="AN23" s="13">
        <f t="shared" si="17"/>
        <v>0</v>
      </c>
      <c r="AP23" s="13">
        <f t="array" ref="AP23">MAX(IF($I$6:$I$135=$H23,$L$6:$L$135))</f>
        <v>0</v>
      </c>
      <c r="AQ23" s="13" t="str">
        <f t="shared" si="18"/>
        <v/>
      </c>
      <c r="AR23" s="13">
        <f t="shared" si="19"/>
        <v>0</v>
      </c>
      <c r="AT23" s="13">
        <f t="array" ref="AT23">MAX(IF($I$6:$I$149=$H23,$L$6:$L$149))</f>
        <v>0</v>
      </c>
      <c r="AU23" s="13" t="str">
        <f t="shared" si="20"/>
        <v/>
      </c>
      <c r="AV23" s="13">
        <f t="shared" si="21"/>
        <v>0</v>
      </c>
      <c r="AX23" s="13">
        <f t="array" ref="AX23">MAX(IF($I$6:$I$163=$H23,$L$6:$L$163))</f>
        <v>0</v>
      </c>
      <c r="AY23" s="13" t="str">
        <f t="shared" si="22"/>
        <v/>
      </c>
      <c r="AZ23" s="13">
        <f t="shared" si="23"/>
        <v>0</v>
      </c>
      <c r="BB23" s="13">
        <f t="array" ref="BB23">MAX(IF($I$6:$I$177=$H23,$L$6:$L$177))</f>
        <v>0</v>
      </c>
      <c r="BC23" s="13" t="str">
        <f t="shared" si="24"/>
        <v/>
      </c>
      <c r="BD23" s="13">
        <f t="shared" si="25"/>
        <v>0</v>
      </c>
      <c r="BF23" s="13">
        <f t="array" ref="BF23">MAX(IF($I$6:$I$191=$H23,$L$6:$L$191))</f>
        <v>0</v>
      </c>
      <c r="BG23" s="13" t="str">
        <f t="shared" si="26"/>
        <v/>
      </c>
      <c r="BH23" s="13">
        <f t="shared" si="27"/>
        <v>0</v>
      </c>
      <c r="BJ23" s="13">
        <f t="array" ref="BJ23">MAX(IF($I$6:$I$205=$H23,$L$6:$L$205))</f>
        <v>0</v>
      </c>
      <c r="BK23" s="13" t="str">
        <f t="shared" si="28"/>
        <v/>
      </c>
      <c r="BL23" s="13">
        <f t="shared" si="29"/>
        <v>0</v>
      </c>
      <c r="BN23" s="13">
        <f t="array" ref="BN23">MAX(IF($I$6:$I$219=$H23,$L$6:$L$219))</f>
        <v>0</v>
      </c>
      <c r="BO23" s="13" t="str">
        <f t="shared" si="30"/>
        <v/>
      </c>
      <c r="BP23" s="13">
        <f t="shared" si="31"/>
        <v>0</v>
      </c>
      <c r="BR23" s="13">
        <f t="array" ref="BR23">MAX(IF($I$6:$I$233=$H23,$L$6:$L$233))</f>
        <v>0</v>
      </c>
      <c r="BS23" s="13" t="str">
        <f t="shared" si="32"/>
        <v/>
      </c>
      <c r="BT23" s="13">
        <f t="shared" si="33"/>
        <v>0</v>
      </c>
      <c r="BV23" s="13">
        <f t="array" ref="BV23">MAX(IF($I$6:$I$247=$H23,$L$6:$L$247))</f>
        <v>0</v>
      </c>
      <c r="BW23" s="13" t="str">
        <f t="shared" si="34"/>
        <v/>
      </c>
      <c r="BX23" s="13">
        <f t="shared" si="35"/>
        <v>0</v>
      </c>
    </row>
    <row r="24" spans="1:76" x14ac:dyDescent="0.25">
      <c r="A24" s="42"/>
      <c r="B24" s="9" t="str">
        <f>IF(A24="", "",VLOOKUP(A24,Courses!$A$2:$C$181,2,FALSE))</f>
        <v/>
      </c>
      <c r="C24" s="21" t="str">
        <f>IF(A24="","",VLOOKUP(A24,Courses!$A$2:$C$181,3,FALSE))</f>
        <v/>
      </c>
      <c r="D24" s="43"/>
      <c r="E24" s="13" t="str">
        <f>IF(OR(A24="",D24=""),"",C24*VLOOKUP(D24,Lookup!$B$2:$C$14,2,FALSE))</f>
        <v/>
      </c>
      <c r="H24" s="9" t="str">
        <f>IFERROR(VLOOKUP(A24,Courses!$A$2:$D$181,4,FALSE),"")</f>
        <v/>
      </c>
      <c r="I24" s="8" t="str">
        <f t="shared" si="0"/>
        <v/>
      </c>
      <c r="J24" s="11" t="str">
        <f t="shared" si="1"/>
        <v/>
      </c>
      <c r="K24" s="7">
        <f t="shared" si="2"/>
        <v>0</v>
      </c>
      <c r="L24" s="13" t="str">
        <f t="shared" si="3"/>
        <v/>
      </c>
      <c r="N24" s="13">
        <f t="array" ref="N24">MAX(IF($I$6:$I$39=H24,$L$6:$L$39))</f>
        <v>0</v>
      </c>
      <c r="O24" s="13" t="str">
        <f t="shared" si="4"/>
        <v/>
      </c>
      <c r="P24" s="13">
        <f t="shared" si="5"/>
        <v>0</v>
      </c>
      <c r="R24" s="13">
        <f t="array" ref="R24">MAX(IF($I$6:$I$51=$H24,$L$6:$L$51))</f>
        <v>0</v>
      </c>
      <c r="S24" s="13" t="str">
        <f t="shared" si="6"/>
        <v/>
      </c>
      <c r="T24" s="13">
        <f t="shared" si="7"/>
        <v>0</v>
      </c>
      <c r="V24" s="13">
        <f t="array" ref="V24">MAX(IF($I$6:$I$65=$H24,$L$6:$L$65))</f>
        <v>0</v>
      </c>
      <c r="W24" s="13" t="str">
        <f t="shared" si="8"/>
        <v/>
      </c>
      <c r="X24" s="13">
        <f t="shared" si="9"/>
        <v>0</v>
      </c>
      <c r="Z24" s="13">
        <f t="array" ref="Z24">MAX(IF($I$6:$I$79=$H24,$L$6:$L$79))</f>
        <v>0</v>
      </c>
      <c r="AA24" s="13" t="str">
        <f t="shared" si="10"/>
        <v/>
      </c>
      <c r="AB24" s="13">
        <f t="shared" si="11"/>
        <v>0</v>
      </c>
      <c r="AD24" s="13">
        <f t="array" ref="AD24">MAX(IF($I$6:$I$93=$H24,$L$6:$L$93))</f>
        <v>0</v>
      </c>
      <c r="AE24" s="13" t="str">
        <f t="shared" si="12"/>
        <v/>
      </c>
      <c r="AF24" s="13">
        <f t="shared" si="13"/>
        <v>0</v>
      </c>
      <c r="AH24" s="13">
        <f t="array" ref="AH24">MAX(IF($I$6:$I$107=$H24,$L$6:$L$107))</f>
        <v>0</v>
      </c>
      <c r="AI24" s="13" t="str">
        <f t="shared" si="14"/>
        <v/>
      </c>
      <c r="AJ24" s="13">
        <f t="shared" si="15"/>
        <v>0</v>
      </c>
      <c r="AL24" s="13">
        <f t="array" ref="AL24">MAX(IF($I$6:$I$121=$H24,$L$6:$L$121))</f>
        <v>0</v>
      </c>
      <c r="AM24" s="13" t="str">
        <f t="shared" si="16"/>
        <v/>
      </c>
      <c r="AN24" s="13">
        <f t="shared" si="17"/>
        <v>0</v>
      </c>
      <c r="AP24" s="13">
        <f t="array" ref="AP24">MAX(IF($I$6:$I$135=$H24,$L$6:$L$135))</f>
        <v>0</v>
      </c>
      <c r="AQ24" s="13" t="str">
        <f t="shared" si="18"/>
        <v/>
      </c>
      <c r="AR24" s="13">
        <f t="shared" si="19"/>
        <v>0</v>
      </c>
      <c r="AT24" s="13">
        <f t="array" ref="AT24">MAX(IF($I$6:$I$149=$H24,$L$6:$L$149))</f>
        <v>0</v>
      </c>
      <c r="AU24" s="13" t="str">
        <f t="shared" si="20"/>
        <v/>
      </c>
      <c r="AV24" s="13">
        <f t="shared" si="21"/>
        <v>0</v>
      </c>
      <c r="AX24" s="13">
        <f t="array" ref="AX24">MAX(IF($I$6:$I$163=$H24,$L$6:$L$163))</f>
        <v>0</v>
      </c>
      <c r="AY24" s="13" t="str">
        <f t="shared" si="22"/>
        <v/>
      </c>
      <c r="AZ24" s="13">
        <f t="shared" si="23"/>
        <v>0</v>
      </c>
      <c r="BB24" s="13">
        <f t="array" ref="BB24">MAX(IF($I$6:$I$177=$H24,$L$6:$L$177))</f>
        <v>0</v>
      </c>
      <c r="BC24" s="13" t="str">
        <f t="shared" si="24"/>
        <v/>
      </c>
      <c r="BD24" s="13">
        <f t="shared" si="25"/>
        <v>0</v>
      </c>
      <c r="BF24" s="13">
        <f t="array" ref="BF24">MAX(IF($I$6:$I$191=$H24,$L$6:$L$191))</f>
        <v>0</v>
      </c>
      <c r="BG24" s="13" t="str">
        <f t="shared" si="26"/>
        <v/>
      </c>
      <c r="BH24" s="13">
        <f t="shared" si="27"/>
        <v>0</v>
      </c>
      <c r="BJ24" s="13">
        <f t="array" ref="BJ24">MAX(IF($I$6:$I$205=$H24,$L$6:$L$205))</f>
        <v>0</v>
      </c>
      <c r="BK24" s="13" t="str">
        <f t="shared" si="28"/>
        <v/>
      </c>
      <c r="BL24" s="13">
        <f t="shared" si="29"/>
        <v>0</v>
      </c>
      <c r="BN24" s="13">
        <f t="array" ref="BN24">MAX(IF($I$6:$I$219=$H24,$L$6:$L$219))</f>
        <v>0</v>
      </c>
      <c r="BO24" s="13" t="str">
        <f t="shared" si="30"/>
        <v/>
      </c>
      <c r="BP24" s="13">
        <f t="shared" si="31"/>
        <v>0</v>
      </c>
      <c r="BR24" s="13">
        <f t="array" ref="BR24">MAX(IF($I$6:$I$233=$H24,$L$6:$L$233))</f>
        <v>0</v>
      </c>
      <c r="BS24" s="13" t="str">
        <f t="shared" si="32"/>
        <v/>
      </c>
      <c r="BT24" s="13">
        <f t="shared" si="33"/>
        <v>0</v>
      </c>
      <c r="BV24" s="13">
        <f t="array" ref="BV24">MAX(IF($I$6:$I$247=$H24,$L$6:$L$247))</f>
        <v>0</v>
      </c>
      <c r="BW24" s="13" t="str">
        <f t="shared" si="34"/>
        <v/>
      </c>
      <c r="BX24" s="13">
        <f t="shared" si="35"/>
        <v>0</v>
      </c>
    </row>
    <row r="25" spans="1:76" x14ac:dyDescent="0.25">
      <c r="A25" s="42"/>
      <c r="B25" s="9" t="str">
        <f>IF(A25="", "",VLOOKUP(A25,Courses!$A$2:$C$181,2,FALSE))</f>
        <v/>
      </c>
      <c r="C25" s="21" t="str">
        <f>IF(A25="","",VLOOKUP(A25,Courses!$A$2:$C$181,3,FALSE))</f>
        <v/>
      </c>
      <c r="D25" s="43"/>
      <c r="E25" s="13" t="str">
        <f>IF(OR(A25="",D25=""),"",C25*VLOOKUP(D25,Lookup!$B$2:$C$14,2,FALSE))</f>
        <v/>
      </c>
      <c r="H25" s="9" t="str">
        <f>IFERROR(VLOOKUP(A25,Courses!$A$2:$D$181,4,FALSE),"")</f>
        <v/>
      </c>
      <c r="I25" s="8" t="str">
        <f t="shared" si="0"/>
        <v/>
      </c>
      <c r="J25" s="11" t="str">
        <f t="shared" si="1"/>
        <v/>
      </c>
      <c r="K25" s="7">
        <f t="shared" si="2"/>
        <v>0</v>
      </c>
      <c r="L25" s="13" t="str">
        <f t="shared" si="3"/>
        <v/>
      </c>
      <c r="N25" s="13">
        <f t="array" ref="N25">MAX(IF($I$6:$I$39=H25,$L$6:$L$39))</f>
        <v>0</v>
      </c>
      <c r="O25" s="13" t="str">
        <f t="shared" si="4"/>
        <v/>
      </c>
      <c r="P25" s="13">
        <f t="shared" si="5"/>
        <v>0</v>
      </c>
      <c r="R25" s="13">
        <f t="array" ref="R25">MAX(IF($I$6:$I$51=$H25,$L$6:$L$51))</f>
        <v>0</v>
      </c>
      <c r="S25" s="13" t="str">
        <f t="shared" si="6"/>
        <v/>
      </c>
      <c r="T25" s="13">
        <f t="shared" si="7"/>
        <v>0</v>
      </c>
      <c r="V25" s="13">
        <f t="array" ref="V25">MAX(IF($I$6:$I$65=$H25,$L$6:$L$65))</f>
        <v>0</v>
      </c>
      <c r="W25" s="13" t="str">
        <f t="shared" si="8"/>
        <v/>
      </c>
      <c r="X25" s="13">
        <f t="shared" si="9"/>
        <v>0</v>
      </c>
      <c r="Z25" s="13">
        <f t="array" ref="Z25">MAX(IF($I$6:$I$79=$H25,$L$6:$L$79))</f>
        <v>0</v>
      </c>
      <c r="AA25" s="13" t="str">
        <f t="shared" si="10"/>
        <v/>
      </c>
      <c r="AB25" s="13">
        <f t="shared" si="11"/>
        <v>0</v>
      </c>
      <c r="AD25" s="13">
        <f t="array" ref="AD25">MAX(IF($I$6:$I$93=$H25,$L$6:$L$93))</f>
        <v>0</v>
      </c>
      <c r="AE25" s="13" t="str">
        <f t="shared" si="12"/>
        <v/>
      </c>
      <c r="AF25" s="13">
        <f t="shared" si="13"/>
        <v>0</v>
      </c>
      <c r="AH25" s="13">
        <f t="array" ref="AH25">MAX(IF($I$6:$I$107=$H25,$L$6:$L$107))</f>
        <v>0</v>
      </c>
      <c r="AI25" s="13" t="str">
        <f t="shared" si="14"/>
        <v/>
      </c>
      <c r="AJ25" s="13">
        <f t="shared" si="15"/>
        <v>0</v>
      </c>
      <c r="AL25" s="13">
        <f t="array" ref="AL25">MAX(IF($I$6:$I$121=$H25,$L$6:$L$121))</f>
        <v>0</v>
      </c>
      <c r="AM25" s="13" t="str">
        <f t="shared" si="16"/>
        <v/>
      </c>
      <c r="AN25" s="13">
        <f t="shared" si="17"/>
        <v>0</v>
      </c>
      <c r="AP25" s="13">
        <f t="array" ref="AP25">MAX(IF($I$6:$I$135=$H25,$L$6:$L$135))</f>
        <v>0</v>
      </c>
      <c r="AQ25" s="13" t="str">
        <f t="shared" si="18"/>
        <v/>
      </c>
      <c r="AR25" s="13">
        <f t="shared" si="19"/>
        <v>0</v>
      </c>
      <c r="AT25" s="13">
        <f t="array" ref="AT25">MAX(IF($I$6:$I$149=$H25,$L$6:$L$149))</f>
        <v>0</v>
      </c>
      <c r="AU25" s="13" t="str">
        <f t="shared" si="20"/>
        <v/>
      </c>
      <c r="AV25" s="13">
        <f t="shared" si="21"/>
        <v>0</v>
      </c>
      <c r="AX25" s="13">
        <f t="array" ref="AX25">MAX(IF($I$6:$I$163=$H25,$L$6:$L$163))</f>
        <v>0</v>
      </c>
      <c r="AY25" s="13" t="str">
        <f t="shared" si="22"/>
        <v/>
      </c>
      <c r="AZ25" s="13">
        <f t="shared" si="23"/>
        <v>0</v>
      </c>
      <c r="BB25" s="13">
        <f t="array" ref="BB25">MAX(IF($I$6:$I$177=$H25,$L$6:$L$177))</f>
        <v>0</v>
      </c>
      <c r="BC25" s="13" t="str">
        <f t="shared" si="24"/>
        <v/>
      </c>
      <c r="BD25" s="13">
        <f t="shared" si="25"/>
        <v>0</v>
      </c>
      <c r="BF25" s="13">
        <f t="array" ref="BF25">MAX(IF($I$6:$I$191=$H25,$L$6:$L$191))</f>
        <v>0</v>
      </c>
      <c r="BG25" s="13" t="str">
        <f t="shared" si="26"/>
        <v/>
      </c>
      <c r="BH25" s="13">
        <f t="shared" si="27"/>
        <v>0</v>
      </c>
      <c r="BJ25" s="13">
        <f t="array" ref="BJ25">MAX(IF($I$6:$I$205=$H25,$L$6:$L$205))</f>
        <v>0</v>
      </c>
      <c r="BK25" s="13" t="str">
        <f t="shared" si="28"/>
        <v/>
      </c>
      <c r="BL25" s="13">
        <f t="shared" si="29"/>
        <v>0</v>
      </c>
      <c r="BN25" s="13">
        <f t="array" ref="BN25">MAX(IF($I$6:$I$219=$H25,$L$6:$L$219))</f>
        <v>0</v>
      </c>
      <c r="BO25" s="13" t="str">
        <f t="shared" si="30"/>
        <v/>
      </c>
      <c r="BP25" s="13">
        <f t="shared" si="31"/>
        <v>0</v>
      </c>
      <c r="BR25" s="13">
        <f t="array" ref="BR25">MAX(IF($I$6:$I$233=$H25,$L$6:$L$233))</f>
        <v>0</v>
      </c>
      <c r="BS25" s="13" t="str">
        <f t="shared" si="32"/>
        <v/>
      </c>
      <c r="BT25" s="13">
        <f t="shared" si="33"/>
        <v>0</v>
      </c>
      <c r="BV25" s="13">
        <f t="array" ref="BV25">MAX(IF($I$6:$I$247=$H25,$L$6:$L$247))</f>
        <v>0</v>
      </c>
      <c r="BW25" s="13" t="str">
        <f t="shared" si="34"/>
        <v/>
      </c>
      <c r="BX25" s="13">
        <f t="shared" si="35"/>
        <v>0</v>
      </c>
    </row>
    <row r="26" spans="1:76" x14ac:dyDescent="0.25">
      <c r="A26" s="42"/>
      <c r="B26" s="9" t="str">
        <f>IF(A26="", "",VLOOKUP(A26,Courses!$A$2:$C$181,2,FALSE))</f>
        <v/>
      </c>
      <c r="C26" s="21" t="str">
        <f>IF(A26="","",VLOOKUP(A26,Courses!$A$2:$C$181,3,FALSE))</f>
        <v/>
      </c>
      <c r="D26" s="43"/>
      <c r="E26" s="13" t="str">
        <f>IF(OR(A26="",D26=""),"",C26*VLOOKUP(D26,Lookup!$B$2:$C$14,2,FALSE))</f>
        <v/>
      </c>
      <c r="H26" s="9" t="str">
        <f>IFERROR(VLOOKUP(A26,Courses!$A$2:$D$181,4,FALSE),"")</f>
        <v/>
      </c>
      <c r="I26" s="8" t="str">
        <f t="shared" si="0"/>
        <v/>
      </c>
      <c r="J26" s="11" t="str">
        <f t="shared" si="1"/>
        <v/>
      </c>
      <c r="K26" s="7">
        <f t="shared" si="2"/>
        <v>0</v>
      </c>
      <c r="L26" s="13" t="str">
        <f t="shared" si="3"/>
        <v/>
      </c>
      <c r="N26" s="13">
        <f t="array" ref="N26">MAX(IF($I$6:$I$39=H26,$L$6:$L$39))</f>
        <v>0</v>
      </c>
      <c r="O26" s="13" t="str">
        <f t="shared" si="4"/>
        <v/>
      </c>
      <c r="P26" s="13">
        <f t="shared" si="5"/>
        <v>0</v>
      </c>
      <c r="R26" s="13">
        <f t="array" ref="R26">MAX(IF($I$6:$I$51=$H26,$L$6:$L$51))</f>
        <v>0</v>
      </c>
      <c r="S26" s="13" t="str">
        <f t="shared" si="6"/>
        <v/>
      </c>
      <c r="T26" s="13">
        <f t="shared" si="7"/>
        <v>0</v>
      </c>
      <c r="V26" s="13">
        <f t="array" ref="V26">MAX(IF($I$6:$I$65=$H26,$L$6:$L$65))</f>
        <v>0</v>
      </c>
      <c r="W26" s="13" t="str">
        <f t="shared" si="8"/>
        <v/>
      </c>
      <c r="X26" s="13">
        <f t="shared" si="9"/>
        <v>0</v>
      </c>
      <c r="Z26" s="13">
        <f t="array" ref="Z26">MAX(IF($I$6:$I$79=$H26,$L$6:$L$79))</f>
        <v>0</v>
      </c>
      <c r="AA26" s="13" t="str">
        <f t="shared" si="10"/>
        <v/>
      </c>
      <c r="AB26" s="13">
        <f t="shared" si="11"/>
        <v>0</v>
      </c>
      <c r="AD26" s="13">
        <f t="array" ref="AD26">MAX(IF($I$6:$I$93=$H26,$L$6:$L$93))</f>
        <v>0</v>
      </c>
      <c r="AE26" s="13" t="str">
        <f t="shared" si="12"/>
        <v/>
      </c>
      <c r="AF26" s="13">
        <f t="shared" si="13"/>
        <v>0</v>
      </c>
      <c r="AH26" s="13">
        <f t="array" ref="AH26">MAX(IF($I$6:$I$107=$H26,$L$6:$L$107))</f>
        <v>0</v>
      </c>
      <c r="AI26" s="13" t="str">
        <f t="shared" si="14"/>
        <v/>
      </c>
      <c r="AJ26" s="13">
        <f t="shared" si="15"/>
        <v>0</v>
      </c>
      <c r="AL26" s="13">
        <f t="array" ref="AL26">MAX(IF($I$6:$I$121=$H26,$L$6:$L$121))</f>
        <v>0</v>
      </c>
      <c r="AM26" s="13" t="str">
        <f t="shared" si="16"/>
        <v/>
      </c>
      <c r="AN26" s="13">
        <f t="shared" si="17"/>
        <v>0</v>
      </c>
      <c r="AP26" s="13">
        <f t="array" ref="AP26">MAX(IF($I$6:$I$135=$H26,$L$6:$L$135))</f>
        <v>0</v>
      </c>
      <c r="AQ26" s="13" t="str">
        <f t="shared" si="18"/>
        <v/>
      </c>
      <c r="AR26" s="13">
        <f t="shared" si="19"/>
        <v>0</v>
      </c>
      <c r="AT26" s="13">
        <f t="array" ref="AT26">MAX(IF($I$6:$I$149=$H26,$L$6:$L$149))</f>
        <v>0</v>
      </c>
      <c r="AU26" s="13" t="str">
        <f t="shared" si="20"/>
        <v/>
      </c>
      <c r="AV26" s="13">
        <f t="shared" si="21"/>
        <v>0</v>
      </c>
      <c r="AX26" s="13">
        <f t="array" ref="AX26">MAX(IF($I$6:$I$163=$H26,$L$6:$L$163))</f>
        <v>0</v>
      </c>
      <c r="AY26" s="13" t="str">
        <f t="shared" si="22"/>
        <v/>
      </c>
      <c r="AZ26" s="13">
        <f t="shared" si="23"/>
        <v>0</v>
      </c>
      <c r="BB26" s="13">
        <f t="array" ref="BB26">MAX(IF($I$6:$I$177=$H26,$L$6:$L$177))</f>
        <v>0</v>
      </c>
      <c r="BC26" s="13" t="str">
        <f t="shared" si="24"/>
        <v/>
      </c>
      <c r="BD26" s="13">
        <f t="shared" si="25"/>
        <v>0</v>
      </c>
      <c r="BF26" s="13">
        <f t="array" ref="BF26">MAX(IF($I$6:$I$191=$H26,$L$6:$L$191))</f>
        <v>0</v>
      </c>
      <c r="BG26" s="13" t="str">
        <f t="shared" si="26"/>
        <v/>
      </c>
      <c r="BH26" s="13">
        <f t="shared" si="27"/>
        <v>0</v>
      </c>
      <c r="BJ26" s="13">
        <f t="array" ref="BJ26">MAX(IF($I$6:$I$205=$H26,$L$6:$L$205))</f>
        <v>0</v>
      </c>
      <c r="BK26" s="13" t="str">
        <f t="shared" si="28"/>
        <v/>
      </c>
      <c r="BL26" s="13">
        <f t="shared" si="29"/>
        <v>0</v>
      </c>
      <c r="BN26" s="13">
        <f t="array" ref="BN26">MAX(IF($I$6:$I$219=$H26,$L$6:$L$219))</f>
        <v>0</v>
      </c>
      <c r="BO26" s="13" t="str">
        <f t="shared" si="30"/>
        <v/>
      </c>
      <c r="BP26" s="13">
        <f t="shared" si="31"/>
        <v>0</v>
      </c>
      <c r="BR26" s="13">
        <f t="array" ref="BR26">MAX(IF($I$6:$I$233=$H26,$L$6:$L$233))</f>
        <v>0</v>
      </c>
      <c r="BS26" s="13" t="str">
        <f t="shared" si="32"/>
        <v/>
      </c>
      <c r="BT26" s="13">
        <f t="shared" si="33"/>
        <v>0</v>
      </c>
      <c r="BV26" s="13">
        <f t="array" ref="BV26">MAX(IF($I$6:$I$247=$H26,$L$6:$L$247))</f>
        <v>0</v>
      </c>
      <c r="BW26" s="13" t="str">
        <f t="shared" si="34"/>
        <v/>
      </c>
      <c r="BX26" s="13">
        <f t="shared" si="35"/>
        <v>0</v>
      </c>
    </row>
    <row r="27" spans="1:76" x14ac:dyDescent="0.25">
      <c r="A27" s="42"/>
      <c r="B27" s="9" t="str">
        <f>IF(A27="", "",VLOOKUP(A27,Courses!$A$2:$C$181,2,FALSE))</f>
        <v/>
      </c>
      <c r="C27" s="21" t="str">
        <f>IF(A27="","",VLOOKUP(A27,Courses!$A$2:$C$181,3,FALSE))</f>
        <v/>
      </c>
      <c r="D27" s="43"/>
      <c r="E27" s="13" t="str">
        <f>IF(OR(A27="",D27=""),"",C27*VLOOKUP(D27,Lookup!$B$2:$C$14,2,FALSE))</f>
        <v/>
      </c>
      <c r="H27" s="9" t="str">
        <f>IFERROR(VLOOKUP(A27,Courses!$A$2:$D$181,4,FALSE),"")</f>
        <v/>
      </c>
      <c r="I27" s="8" t="str">
        <f t="shared" si="0"/>
        <v/>
      </c>
      <c r="J27" s="11" t="str">
        <f t="shared" si="1"/>
        <v/>
      </c>
      <c r="K27" s="7">
        <f t="shared" si="2"/>
        <v>0</v>
      </c>
      <c r="L27" s="13" t="str">
        <f t="shared" si="3"/>
        <v/>
      </c>
      <c r="N27" s="13">
        <f t="array" ref="N27">MAX(IF($I$6:$I$39=H27,$L$6:$L$39))</f>
        <v>0</v>
      </c>
      <c r="O27" s="13" t="str">
        <f t="shared" si="4"/>
        <v/>
      </c>
      <c r="P27" s="13">
        <f t="shared" si="5"/>
        <v>0</v>
      </c>
      <c r="R27" s="13">
        <f t="array" ref="R27">MAX(IF($I$6:$I$51=$H27,$L$6:$L$51))</f>
        <v>0</v>
      </c>
      <c r="S27" s="13" t="str">
        <f t="shared" si="6"/>
        <v/>
      </c>
      <c r="T27" s="13">
        <f t="shared" si="7"/>
        <v>0</v>
      </c>
      <c r="V27" s="13">
        <f t="array" ref="V27">MAX(IF($I$6:$I$65=$H27,$L$6:$L$65))</f>
        <v>0</v>
      </c>
      <c r="W27" s="13" t="str">
        <f t="shared" si="8"/>
        <v/>
      </c>
      <c r="X27" s="13">
        <f t="shared" si="9"/>
        <v>0</v>
      </c>
      <c r="Z27" s="13">
        <f t="array" ref="Z27">MAX(IF($I$6:$I$79=$H27,$L$6:$L$79))</f>
        <v>0</v>
      </c>
      <c r="AA27" s="13" t="str">
        <f t="shared" si="10"/>
        <v/>
      </c>
      <c r="AB27" s="13">
        <f t="shared" si="11"/>
        <v>0</v>
      </c>
      <c r="AD27" s="13">
        <f t="array" ref="AD27">MAX(IF($I$6:$I$93=$H27,$L$6:$L$93))</f>
        <v>0</v>
      </c>
      <c r="AE27" s="13" t="str">
        <f t="shared" si="12"/>
        <v/>
      </c>
      <c r="AF27" s="13">
        <f t="shared" si="13"/>
        <v>0</v>
      </c>
      <c r="AH27" s="13">
        <f t="array" ref="AH27">MAX(IF($I$6:$I$107=$H27,$L$6:$L$107))</f>
        <v>0</v>
      </c>
      <c r="AI27" s="13" t="str">
        <f t="shared" si="14"/>
        <v/>
      </c>
      <c r="AJ27" s="13">
        <f t="shared" si="15"/>
        <v>0</v>
      </c>
      <c r="AL27" s="13">
        <f t="array" ref="AL27">MAX(IF($I$6:$I$121=$H27,$L$6:$L$121))</f>
        <v>0</v>
      </c>
      <c r="AM27" s="13" t="str">
        <f t="shared" si="16"/>
        <v/>
      </c>
      <c r="AN27" s="13">
        <f t="shared" si="17"/>
        <v>0</v>
      </c>
      <c r="AP27" s="13">
        <f t="array" ref="AP27">MAX(IF($I$6:$I$135=$H27,$L$6:$L$135))</f>
        <v>0</v>
      </c>
      <c r="AQ27" s="13" t="str">
        <f t="shared" si="18"/>
        <v/>
      </c>
      <c r="AR27" s="13">
        <f t="shared" si="19"/>
        <v>0</v>
      </c>
      <c r="AT27" s="13">
        <f t="array" ref="AT27">MAX(IF($I$6:$I$149=$H27,$L$6:$L$149))</f>
        <v>0</v>
      </c>
      <c r="AU27" s="13" t="str">
        <f t="shared" si="20"/>
        <v/>
      </c>
      <c r="AV27" s="13">
        <f t="shared" si="21"/>
        <v>0</v>
      </c>
      <c r="AX27" s="13">
        <f t="array" ref="AX27">MAX(IF($I$6:$I$163=$H27,$L$6:$L$163))</f>
        <v>0</v>
      </c>
      <c r="AY27" s="13" t="str">
        <f t="shared" si="22"/>
        <v/>
      </c>
      <c r="AZ27" s="13">
        <f t="shared" si="23"/>
        <v>0</v>
      </c>
      <c r="BB27" s="13">
        <f t="array" ref="BB27">MAX(IF($I$6:$I$177=$H27,$L$6:$L$177))</f>
        <v>0</v>
      </c>
      <c r="BC27" s="13" t="str">
        <f t="shared" si="24"/>
        <v/>
      </c>
      <c r="BD27" s="13">
        <f t="shared" si="25"/>
        <v>0</v>
      </c>
      <c r="BF27" s="13">
        <f t="array" ref="BF27">MAX(IF($I$6:$I$191=$H27,$L$6:$L$191))</f>
        <v>0</v>
      </c>
      <c r="BG27" s="13" t="str">
        <f t="shared" si="26"/>
        <v/>
      </c>
      <c r="BH27" s="13">
        <f t="shared" si="27"/>
        <v>0</v>
      </c>
      <c r="BJ27" s="13">
        <f t="array" ref="BJ27">MAX(IF($I$6:$I$205=$H27,$L$6:$L$205))</f>
        <v>0</v>
      </c>
      <c r="BK27" s="13" t="str">
        <f t="shared" si="28"/>
        <v/>
      </c>
      <c r="BL27" s="13">
        <f t="shared" si="29"/>
        <v>0</v>
      </c>
      <c r="BN27" s="13">
        <f t="array" ref="BN27">MAX(IF($I$6:$I$219=$H27,$L$6:$L$219))</f>
        <v>0</v>
      </c>
      <c r="BO27" s="13" t="str">
        <f t="shared" si="30"/>
        <v/>
      </c>
      <c r="BP27" s="13">
        <f t="shared" si="31"/>
        <v>0</v>
      </c>
      <c r="BR27" s="13">
        <f t="array" ref="BR27">MAX(IF($I$6:$I$233=$H27,$L$6:$L$233))</f>
        <v>0</v>
      </c>
      <c r="BS27" s="13" t="str">
        <f t="shared" si="32"/>
        <v/>
      </c>
      <c r="BT27" s="13">
        <f t="shared" si="33"/>
        <v>0</v>
      </c>
      <c r="BV27" s="13">
        <f t="array" ref="BV27">MAX(IF($I$6:$I$247=$H27,$L$6:$L$247))</f>
        <v>0</v>
      </c>
      <c r="BW27" s="13" t="str">
        <f t="shared" si="34"/>
        <v/>
      </c>
      <c r="BX27" s="13">
        <f t="shared" si="35"/>
        <v>0</v>
      </c>
    </row>
    <row r="28" spans="1:76" x14ac:dyDescent="0.25">
      <c r="A28" s="42"/>
      <c r="B28" s="9" t="str">
        <f>IF(A28="", "",VLOOKUP(A28,Courses!$A$2:$C$181,2,FALSE))</f>
        <v/>
      </c>
      <c r="C28" s="21" t="str">
        <f>IF(A28="","",VLOOKUP(A28,Courses!$A$2:$C$181,3,FALSE))</f>
        <v/>
      </c>
      <c r="D28" s="43"/>
      <c r="E28" s="13" t="str">
        <f>IF(OR(A28="",D28=""),"",C28*VLOOKUP(D28,Lookup!$B$2:$C$14,2,FALSE))</f>
        <v/>
      </c>
      <c r="H28" s="9" t="str">
        <f>IFERROR(VLOOKUP(A28,Courses!$A$2:$D$181,4,FALSE),"")</f>
        <v/>
      </c>
      <c r="I28" s="8" t="str">
        <f t="shared" si="0"/>
        <v/>
      </c>
      <c r="J28" s="11" t="str">
        <f t="shared" si="1"/>
        <v/>
      </c>
      <c r="K28" s="7">
        <f t="shared" si="2"/>
        <v>0</v>
      </c>
      <c r="L28" s="13" t="str">
        <f t="shared" si="3"/>
        <v/>
      </c>
      <c r="N28" s="13">
        <f t="array" ref="N28">MAX(IF($I$6:$I$39=H28,$L$6:$L$39))</f>
        <v>0</v>
      </c>
      <c r="O28" s="13" t="str">
        <f t="shared" si="4"/>
        <v/>
      </c>
      <c r="P28" s="13">
        <f t="shared" si="5"/>
        <v>0</v>
      </c>
      <c r="R28" s="13">
        <f t="array" ref="R28">MAX(IF($I$6:$I$51=$H28,$L$6:$L$51))</f>
        <v>0</v>
      </c>
      <c r="S28" s="13" t="str">
        <f t="shared" si="6"/>
        <v/>
      </c>
      <c r="T28" s="13">
        <f t="shared" si="7"/>
        <v>0</v>
      </c>
      <c r="V28" s="13">
        <f t="array" ref="V28">MAX(IF($I$6:$I$65=$H28,$L$6:$L$65))</f>
        <v>0</v>
      </c>
      <c r="W28" s="13" t="str">
        <f t="shared" si="8"/>
        <v/>
      </c>
      <c r="X28" s="13">
        <f t="shared" si="9"/>
        <v>0</v>
      </c>
      <c r="Z28" s="13">
        <f t="array" ref="Z28">MAX(IF($I$6:$I$79=$H28,$L$6:$L$79))</f>
        <v>0</v>
      </c>
      <c r="AA28" s="13" t="str">
        <f t="shared" si="10"/>
        <v/>
      </c>
      <c r="AB28" s="13">
        <f t="shared" si="11"/>
        <v>0</v>
      </c>
      <c r="AD28" s="13">
        <f t="array" ref="AD28">MAX(IF($I$6:$I$93=$H28,$L$6:$L$93))</f>
        <v>0</v>
      </c>
      <c r="AE28" s="13" t="str">
        <f t="shared" si="12"/>
        <v/>
      </c>
      <c r="AF28" s="13">
        <f t="shared" si="13"/>
        <v>0</v>
      </c>
      <c r="AH28" s="13">
        <f t="array" ref="AH28">MAX(IF($I$6:$I$107=$H28,$L$6:$L$107))</f>
        <v>0</v>
      </c>
      <c r="AI28" s="13" t="str">
        <f t="shared" si="14"/>
        <v/>
      </c>
      <c r="AJ28" s="13">
        <f t="shared" si="15"/>
        <v>0</v>
      </c>
      <c r="AL28" s="13">
        <f t="array" ref="AL28">MAX(IF($I$6:$I$121=$H28,$L$6:$L$121))</f>
        <v>0</v>
      </c>
      <c r="AM28" s="13" t="str">
        <f t="shared" si="16"/>
        <v/>
      </c>
      <c r="AN28" s="13">
        <f t="shared" si="17"/>
        <v>0</v>
      </c>
      <c r="AP28" s="13">
        <f t="array" ref="AP28">MAX(IF($I$6:$I$135=$H28,$L$6:$L$135))</f>
        <v>0</v>
      </c>
      <c r="AQ28" s="13" t="str">
        <f t="shared" si="18"/>
        <v/>
      </c>
      <c r="AR28" s="13">
        <f t="shared" si="19"/>
        <v>0</v>
      </c>
      <c r="AT28" s="13">
        <f t="array" ref="AT28">MAX(IF($I$6:$I$149=$H28,$L$6:$L$149))</f>
        <v>0</v>
      </c>
      <c r="AU28" s="13" t="str">
        <f t="shared" si="20"/>
        <v/>
      </c>
      <c r="AV28" s="13">
        <f t="shared" si="21"/>
        <v>0</v>
      </c>
      <c r="AX28" s="13">
        <f t="array" ref="AX28">MAX(IF($I$6:$I$163=$H28,$L$6:$L$163))</f>
        <v>0</v>
      </c>
      <c r="AY28" s="13" t="str">
        <f t="shared" si="22"/>
        <v/>
      </c>
      <c r="AZ28" s="13">
        <f t="shared" si="23"/>
        <v>0</v>
      </c>
      <c r="BB28" s="13">
        <f t="array" ref="BB28">MAX(IF($I$6:$I$177=$H28,$L$6:$L$177))</f>
        <v>0</v>
      </c>
      <c r="BC28" s="13" t="str">
        <f t="shared" si="24"/>
        <v/>
      </c>
      <c r="BD28" s="13">
        <f t="shared" si="25"/>
        <v>0</v>
      </c>
      <c r="BF28" s="13">
        <f t="array" ref="BF28">MAX(IF($I$6:$I$191=$H28,$L$6:$L$191))</f>
        <v>0</v>
      </c>
      <c r="BG28" s="13" t="str">
        <f t="shared" si="26"/>
        <v/>
      </c>
      <c r="BH28" s="13">
        <f t="shared" si="27"/>
        <v>0</v>
      </c>
      <c r="BJ28" s="13">
        <f t="array" ref="BJ28">MAX(IF($I$6:$I$205=$H28,$L$6:$L$205))</f>
        <v>0</v>
      </c>
      <c r="BK28" s="13" t="str">
        <f t="shared" si="28"/>
        <v/>
      </c>
      <c r="BL28" s="13">
        <f t="shared" si="29"/>
        <v>0</v>
      </c>
      <c r="BN28" s="13">
        <f t="array" ref="BN28">MAX(IF($I$6:$I$219=$H28,$L$6:$L$219))</f>
        <v>0</v>
      </c>
      <c r="BO28" s="13" t="str">
        <f t="shared" si="30"/>
        <v/>
      </c>
      <c r="BP28" s="13">
        <f t="shared" si="31"/>
        <v>0</v>
      </c>
      <c r="BR28" s="13">
        <f t="array" ref="BR28">MAX(IF($I$6:$I$233=$H28,$L$6:$L$233))</f>
        <v>0</v>
      </c>
      <c r="BS28" s="13" t="str">
        <f t="shared" si="32"/>
        <v/>
      </c>
      <c r="BT28" s="13">
        <f t="shared" si="33"/>
        <v>0</v>
      </c>
      <c r="BV28" s="13">
        <f t="array" ref="BV28">MAX(IF($I$6:$I$247=$H28,$L$6:$L$247))</f>
        <v>0</v>
      </c>
      <c r="BW28" s="13" t="str">
        <f t="shared" si="34"/>
        <v/>
      </c>
      <c r="BX28" s="13">
        <f t="shared" si="35"/>
        <v>0</v>
      </c>
    </row>
    <row r="29" spans="1:76" x14ac:dyDescent="0.25">
      <c r="A29" s="42"/>
      <c r="B29" s="9" t="str">
        <f>IF(A29="", "",VLOOKUP(A29,Courses!$A$2:$C$181,2,FALSE))</f>
        <v/>
      </c>
      <c r="C29" s="21" t="str">
        <f>IF(A29="","",VLOOKUP(A29,Courses!$A$2:$C$181,3,FALSE))</f>
        <v/>
      </c>
      <c r="D29" s="43"/>
      <c r="E29" s="13" t="str">
        <f>IF(OR(A29="",D29=""),"",C29*VLOOKUP(D29,Lookup!$B$2:$C$14,2,FALSE))</f>
        <v/>
      </c>
      <c r="H29" s="9" t="str">
        <f>IFERROR(VLOOKUP(A29,Courses!$A$2:$D$181,4,FALSE),"")</f>
        <v/>
      </c>
      <c r="I29" s="8" t="str">
        <f t="shared" si="0"/>
        <v/>
      </c>
      <c r="J29" s="11" t="str">
        <f t="shared" si="1"/>
        <v/>
      </c>
      <c r="K29" s="7">
        <f t="shared" si="2"/>
        <v>0</v>
      </c>
      <c r="L29" s="13" t="str">
        <f t="shared" si="3"/>
        <v/>
      </c>
      <c r="N29" s="13">
        <f t="array" ref="N29">MAX(IF($I$6:$I$39=H29,$L$6:$L$39))</f>
        <v>0</v>
      </c>
      <c r="O29" s="13" t="str">
        <f t="shared" si="4"/>
        <v/>
      </c>
      <c r="P29" s="13">
        <f t="shared" si="5"/>
        <v>0</v>
      </c>
      <c r="R29" s="13">
        <f t="array" ref="R29">MAX(IF($I$6:$I$51=$H29,$L$6:$L$51))</f>
        <v>0</v>
      </c>
      <c r="S29" s="13" t="str">
        <f t="shared" si="6"/>
        <v/>
      </c>
      <c r="T29" s="13">
        <f t="shared" si="7"/>
        <v>0</v>
      </c>
      <c r="V29" s="13">
        <f t="array" ref="V29">MAX(IF($I$6:$I$65=$H29,$L$6:$L$65))</f>
        <v>0</v>
      </c>
      <c r="W29" s="13" t="str">
        <f t="shared" si="8"/>
        <v/>
      </c>
      <c r="X29" s="13">
        <f t="shared" si="9"/>
        <v>0</v>
      </c>
      <c r="Z29" s="13">
        <f t="array" ref="Z29">MAX(IF($I$6:$I$79=$H29,$L$6:$L$79))</f>
        <v>0</v>
      </c>
      <c r="AA29" s="13" t="str">
        <f t="shared" si="10"/>
        <v/>
      </c>
      <c r="AB29" s="13">
        <f t="shared" si="11"/>
        <v>0</v>
      </c>
      <c r="AD29" s="13">
        <f t="array" ref="AD29">MAX(IF($I$6:$I$93=$H29,$L$6:$L$93))</f>
        <v>0</v>
      </c>
      <c r="AE29" s="13" t="str">
        <f t="shared" si="12"/>
        <v/>
      </c>
      <c r="AF29" s="13">
        <f t="shared" si="13"/>
        <v>0</v>
      </c>
      <c r="AH29" s="13">
        <f t="array" ref="AH29">MAX(IF($I$6:$I$107=$H29,$L$6:$L$107))</f>
        <v>0</v>
      </c>
      <c r="AI29" s="13" t="str">
        <f t="shared" si="14"/>
        <v/>
      </c>
      <c r="AJ29" s="13">
        <f t="shared" si="15"/>
        <v>0</v>
      </c>
      <c r="AL29" s="13">
        <f t="array" ref="AL29">MAX(IF($I$6:$I$121=$H29,$L$6:$L$121))</f>
        <v>0</v>
      </c>
      <c r="AM29" s="13" t="str">
        <f t="shared" si="16"/>
        <v/>
      </c>
      <c r="AN29" s="13">
        <f t="shared" si="17"/>
        <v>0</v>
      </c>
      <c r="AP29" s="13">
        <f t="array" ref="AP29">MAX(IF($I$6:$I$135=$H29,$L$6:$L$135))</f>
        <v>0</v>
      </c>
      <c r="AQ29" s="13" t="str">
        <f t="shared" si="18"/>
        <v/>
      </c>
      <c r="AR29" s="13">
        <f t="shared" si="19"/>
        <v>0</v>
      </c>
      <c r="AT29" s="13">
        <f t="array" ref="AT29">MAX(IF($I$6:$I$149=$H29,$L$6:$L$149))</f>
        <v>0</v>
      </c>
      <c r="AU29" s="13" t="str">
        <f t="shared" si="20"/>
        <v/>
      </c>
      <c r="AV29" s="13">
        <f t="shared" si="21"/>
        <v>0</v>
      </c>
      <c r="AX29" s="13">
        <f t="array" ref="AX29">MAX(IF($I$6:$I$163=$H29,$L$6:$L$163))</f>
        <v>0</v>
      </c>
      <c r="AY29" s="13" t="str">
        <f t="shared" si="22"/>
        <v/>
      </c>
      <c r="AZ29" s="13">
        <f t="shared" si="23"/>
        <v>0</v>
      </c>
      <c r="BB29" s="13">
        <f t="array" ref="BB29">MAX(IF($I$6:$I$177=$H29,$L$6:$L$177))</f>
        <v>0</v>
      </c>
      <c r="BC29" s="13" t="str">
        <f t="shared" si="24"/>
        <v/>
      </c>
      <c r="BD29" s="13">
        <f t="shared" si="25"/>
        <v>0</v>
      </c>
      <c r="BF29" s="13">
        <f t="array" ref="BF29">MAX(IF($I$6:$I$191=$H29,$L$6:$L$191))</f>
        <v>0</v>
      </c>
      <c r="BG29" s="13" t="str">
        <f t="shared" si="26"/>
        <v/>
      </c>
      <c r="BH29" s="13">
        <f t="shared" si="27"/>
        <v>0</v>
      </c>
      <c r="BJ29" s="13">
        <f t="array" ref="BJ29">MAX(IF($I$6:$I$205=$H29,$L$6:$L$205))</f>
        <v>0</v>
      </c>
      <c r="BK29" s="13" t="str">
        <f t="shared" si="28"/>
        <v/>
      </c>
      <c r="BL29" s="13">
        <f t="shared" si="29"/>
        <v>0</v>
      </c>
      <c r="BN29" s="13">
        <f t="array" ref="BN29">MAX(IF($I$6:$I$219=$H29,$L$6:$L$219))</f>
        <v>0</v>
      </c>
      <c r="BO29" s="13" t="str">
        <f t="shared" si="30"/>
        <v/>
      </c>
      <c r="BP29" s="13">
        <f t="shared" si="31"/>
        <v>0</v>
      </c>
      <c r="BR29" s="13">
        <f t="array" ref="BR29">MAX(IF($I$6:$I$233=$H29,$L$6:$L$233))</f>
        <v>0</v>
      </c>
      <c r="BS29" s="13" t="str">
        <f t="shared" si="32"/>
        <v/>
      </c>
      <c r="BT29" s="13">
        <f t="shared" si="33"/>
        <v>0</v>
      </c>
      <c r="BV29" s="13">
        <f t="array" ref="BV29">MAX(IF($I$6:$I$247=$H29,$L$6:$L$247))</f>
        <v>0</v>
      </c>
      <c r="BW29" s="13" t="str">
        <f t="shared" si="34"/>
        <v/>
      </c>
      <c r="BX29" s="13">
        <f t="shared" si="35"/>
        <v>0</v>
      </c>
    </row>
    <row r="30" spans="1:76" x14ac:dyDescent="0.25">
      <c r="A30" s="42"/>
      <c r="B30" s="9" t="str">
        <f>IF(A30="", "",VLOOKUP(A30,Courses!$A$2:$C$181,2,FALSE))</f>
        <v/>
      </c>
      <c r="C30" s="21" t="str">
        <f>IF(A30="","",VLOOKUP(A30,Courses!$A$2:$C$181,3,FALSE))</f>
        <v/>
      </c>
      <c r="D30" s="43"/>
      <c r="E30" s="13" t="str">
        <f>IF(OR(A30="",D30=""),"",C30*VLOOKUP(D30,Lookup!$B$2:$C$14,2,FALSE))</f>
        <v/>
      </c>
      <c r="H30" s="9" t="str">
        <f>IFERROR(VLOOKUP(A30,Courses!$A$2:$D$181,4,FALSE),"")</f>
        <v/>
      </c>
      <c r="I30" s="8" t="str">
        <f t="shared" si="0"/>
        <v/>
      </c>
      <c r="J30" s="11" t="str">
        <f t="shared" si="1"/>
        <v/>
      </c>
      <c r="K30" s="7">
        <f t="shared" si="2"/>
        <v>0</v>
      </c>
      <c r="L30" s="13" t="str">
        <f t="shared" si="3"/>
        <v/>
      </c>
      <c r="N30" s="13">
        <f t="array" ref="N30">MAX(IF($I$6:$I$39=H30,$L$6:$L$39))</f>
        <v>0</v>
      </c>
      <c r="O30" s="13" t="str">
        <f t="shared" si="4"/>
        <v/>
      </c>
      <c r="P30" s="13">
        <f t="shared" si="5"/>
        <v>0</v>
      </c>
      <c r="R30" s="13">
        <f t="array" ref="R30">MAX(IF($I$6:$I$51=$H30,$L$6:$L$51))</f>
        <v>0</v>
      </c>
      <c r="S30" s="13" t="str">
        <f t="shared" si="6"/>
        <v/>
      </c>
      <c r="T30" s="13">
        <f t="shared" si="7"/>
        <v>0</v>
      </c>
      <c r="V30" s="13">
        <f t="array" ref="V30">MAX(IF($I$6:$I$65=$H30,$L$6:$L$65))</f>
        <v>0</v>
      </c>
      <c r="W30" s="13" t="str">
        <f t="shared" si="8"/>
        <v/>
      </c>
      <c r="X30" s="13">
        <f t="shared" si="9"/>
        <v>0</v>
      </c>
      <c r="Z30" s="13">
        <f t="array" ref="Z30">MAX(IF($I$6:$I$79=$H30,$L$6:$L$79))</f>
        <v>0</v>
      </c>
      <c r="AA30" s="13" t="str">
        <f t="shared" si="10"/>
        <v/>
      </c>
      <c r="AB30" s="13">
        <f t="shared" si="11"/>
        <v>0</v>
      </c>
      <c r="AD30" s="13">
        <f t="array" ref="AD30">MAX(IF($I$6:$I$93=$H30,$L$6:$L$93))</f>
        <v>0</v>
      </c>
      <c r="AE30" s="13" t="str">
        <f t="shared" si="12"/>
        <v/>
      </c>
      <c r="AF30" s="13">
        <f t="shared" si="13"/>
        <v>0</v>
      </c>
      <c r="AH30" s="13">
        <f t="array" ref="AH30">MAX(IF($I$6:$I$107=$H30,$L$6:$L$107))</f>
        <v>0</v>
      </c>
      <c r="AI30" s="13" t="str">
        <f t="shared" si="14"/>
        <v/>
      </c>
      <c r="AJ30" s="13">
        <f t="shared" si="15"/>
        <v>0</v>
      </c>
      <c r="AL30" s="13">
        <f t="array" ref="AL30">MAX(IF($I$6:$I$121=$H30,$L$6:$L$121))</f>
        <v>0</v>
      </c>
      <c r="AM30" s="13" t="str">
        <f t="shared" si="16"/>
        <v/>
      </c>
      <c r="AN30" s="13">
        <f t="shared" si="17"/>
        <v>0</v>
      </c>
      <c r="AP30" s="13">
        <f t="array" ref="AP30">MAX(IF($I$6:$I$135=$H30,$L$6:$L$135))</f>
        <v>0</v>
      </c>
      <c r="AQ30" s="13" t="str">
        <f t="shared" si="18"/>
        <v/>
      </c>
      <c r="AR30" s="13">
        <f t="shared" si="19"/>
        <v>0</v>
      </c>
      <c r="AT30" s="13">
        <f t="array" ref="AT30">MAX(IF($I$6:$I$149=$H30,$L$6:$L$149))</f>
        <v>0</v>
      </c>
      <c r="AU30" s="13" t="str">
        <f t="shared" si="20"/>
        <v/>
      </c>
      <c r="AV30" s="13">
        <f t="shared" si="21"/>
        <v>0</v>
      </c>
      <c r="AX30" s="13">
        <f t="array" ref="AX30">MAX(IF($I$6:$I$163=$H30,$L$6:$L$163))</f>
        <v>0</v>
      </c>
      <c r="AY30" s="13" t="str">
        <f t="shared" si="22"/>
        <v/>
      </c>
      <c r="AZ30" s="13">
        <f t="shared" si="23"/>
        <v>0</v>
      </c>
      <c r="BB30" s="13">
        <f t="array" ref="BB30">MAX(IF($I$6:$I$177=$H30,$L$6:$L$177))</f>
        <v>0</v>
      </c>
      <c r="BC30" s="13" t="str">
        <f t="shared" si="24"/>
        <v/>
      </c>
      <c r="BD30" s="13">
        <f t="shared" si="25"/>
        <v>0</v>
      </c>
      <c r="BF30" s="13">
        <f t="array" ref="BF30">MAX(IF($I$6:$I$191=$H30,$L$6:$L$191))</f>
        <v>0</v>
      </c>
      <c r="BG30" s="13" t="str">
        <f t="shared" si="26"/>
        <v/>
      </c>
      <c r="BH30" s="13">
        <f t="shared" si="27"/>
        <v>0</v>
      </c>
      <c r="BJ30" s="13">
        <f t="array" ref="BJ30">MAX(IF($I$6:$I$205=$H30,$L$6:$L$205))</f>
        <v>0</v>
      </c>
      <c r="BK30" s="13" t="str">
        <f t="shared" si="28"/>
        <v/>
      </c>
      <c r="BL30" s="13">
        <f t="shared" si="29"/>
        <v>0</v>
      </c>
      <c r="BN30" s="13">
        <f t="array" ref="BN30">MAX(IF($I$6:$I$219=$H30,$L$6:$L$219))</f>
        <v>0</v>
      </c>
      <c r="BO30" s="13" t="str">
        <f t="shared" si="30"/>
        <v/>
      </c>
      <c r="BP30" s="13">
        <f t="shared" si="31"/>
        <v>0</v>
      </c>
      <c r="BR30" s="13">
        <f t="array" ref="BR30">MAX(IF($I$6:$I$233=$H30,$L$6:$L$233))</f>
        <v>0</v>
      </c>
      <c r="BS30" s="13" t="str">
        <f t="shared" si="32"/>
        <v/>
      </c>
      <c r="BT30" s="13">
        <f t="shared" si="33"/>
        <v>0</v>
      </c>
      <c r="BV30" s="13">
        <f t="array" ref="BV30">MAX(IF($I$6:$I$247=$H30,$L$6:$L$247))</f>
        <v>0</v>
      </c>
      <c r="BW30" s="13" t="str">
        <f t="shared" si="34"/>
        <v/>
      </c>
      <c r="BX30" s="13">
        <f t="shared" si="35"/>
        <v>0</v>
      </c>
    </row>
    <row r="31" spans="1:76" x14ac:dyDescent="0.25">
      <c r="A31" s="42"/>
      <c r="B31" s="9" t="str">
        <f>IF(A31="", "",VLOOKUP(A31,Courses!$A$2:$C$181,2,FALSE))</f>
        <v/>
      </c>
      <c r="C31" s="21" t="str">
        <f>IF(A31="","",VLOOKUP(A31,Courses!$A$2:$C$181,3,FALSE))</f>
        <v/>
      </c>
      <c r="D31" s="43"/>
      <c r="E31" s="13" t="str">
        <f>IF(OR(A31="",D31=""),"",C31*VLOOKUP(D31,Lookup!$B$2:$C$14,2,FALSE))</f>
        <v/>
      </c>
      <c r="H31" s="9" t="str">
        <f>IFERROR(VLOOKUP(A31,Courses!$A$2:$D$181,4,FALSE),"")</f>
        <v/>
      </c>
      <c r="I31" s="8" t="str">
        <f t="shared" si="0"/>
        <v/>
      </c>
      <c r="J31" s="11" t="str">
        <f t="shared" si="1"/>
        <v/>
      </c>
      <c r="K31" s="7">
        <f t="shared" si="2"/>
        <v>0</v>
      </c>
      <c r="L31" s="13" t="str">
        <f t="shared" si="3"/>
        <v/>
      </c>
      <c r="N31" s="13">
        <f t="array" ref="N31">MAX(IF($I$6:$I$39=H31,$L$6:$L$39))</f>
        <v>0</v>
      </c>
      <c r="O31" s="13" t="str">
        <f t="shared" si="4"/>
        <v/>
      </c>
      <c r="P31" s="13">
        <f t="shared" si="5"/>
        <v>0</v>
      </c>
      <c r="R31" s="13">
        <f t="array" ref="R31">MAX(IF($I$6:$I$51=$H31,$L$6:$L$51))</f>
        <v>0</v>
      </c>
      <c r="S31" s="13" t="str">
        <f t="shared" si="6"/>
        <v/>
      </c>
      <c r="T31" s="13">
        <f t="shared" si="7"/>
        <v>0</v>
      </c>
      <c r="V31" s="13">
        <f t="array" ref="V31">MAX(IF($I$6:$I$65=$H31,$L$6:$L$65))</f>
        <v>0</v>
      </c>
      <c r="W31" s="13" t="str">
        <f t="shared" si="8"/>
        <v/>
      </c>
      <c r="X31" s="13">
        <f t="shared" si="9"/>
        <v>0</v>
      </c>
      <c r="Z31" s="13">
        <f t="array" ref="Z31">MAX(IF($I$6:$I$79=$H31,$L$6:$L$79))</f>
        <v>0</v>
      </c>
      <c r="AA31" s="13" t="str">
        <f t="shared" si="10"/>
        <v/>
      </c>
      <c r="AB31" s="13">
        <f t="shared" si="11"/>
        <v>0</v>
      </c>
      <c r="AD31" s="13">
        <f t="array" ref="AD31">MAX(IF($I$6:$I$93=$H31,$L$6:$L$93))</f>
        <v>0</v>
      </c>
      <c r="AE31" s="13" t="str">
        <f t="shared" si="12"/>
        <v/>
      </c>
      <c r="AF31" s="13">
        <f t="shared" si="13"/>
        <v>0</v>
      </c>
      <c r="AH31" s="13">
        <f t="array" ref="AH31">MAX(IF($I$6:$I$107=$H31,$L$6:$L$107))</f>
        <v>0</v>
      </c>
      <c r="AI31" s="13" t="str">
        <f t="shared" si="14"/>
        <v/>
      </c>
      <c r="AJ31" s="13">
        <f t="shared" si="15"/>
        <v>0</v>
      </c>
      <c r="AL31" s="13">
        <f t="array" ref="AL31">MAX(IF($I$6:$I$121=$H31,$L$6:$L$121))</f>
        <v>0</v>
      </c>
      <c r="AM31" s="13" t="str">
        <f t="shared" si="16"/>
        <v/>
      </c>
      <c r="AN31" s="13">
        <f t="shared" si="17"/>
        <v>0</v>
      </c>
      <c r="AP31" s="13">
        <f t="array" ref="AP31">MAX(IF($I$6:$I$135=$H31,$L$6:$L$135))</f>
        <v>0</v>
      </c>
      <c r="AQ31" s="13" t="str">
        <f t="shared" si="18"/>
        <v/>
      </c>
      <c r="AR31" s="13">
        <f t="shared" si="19"/>
        <v>0</v>
      </c>
      <c r="AT31" s="13">
        <f t="array" ref="AT31">MAX(IF($I$6:$I$149=$H31,$L$6:$L$149))</f>
        <v>0</v>
      </c>
      <c r="AU31" s="13" t="str">
        <f t="shared" si="20"/>
        <v/>
      </c>
      <c r="AV31" s="13">
        <f t="shared" si="21"/>
        <v>0</v>
      </c>
      <c r="AX31" s="13">
        <f t="array" ref="AX31">MAX(IF($I$6:$I$163=$H31,$L$6:$L$163))</f>
        <v>0</v>
      </c>
      <c r="AY31" s="13" t="str">
        <f t="shared" si="22"/>
        <v/>
      </c>
      <c r="AZ31" s="13">
        <f t="shared" si="23"/>
        <v>0</v>
      </c>
      <c r="BB31" s="13">
        <f t="array" ref="BB31">MAX(IF($I$6:$I$177=$H31,$L$6:$L$177))</f>
        <v>0</v>
      </c>
      <c r="BC31" s="13" t="str">
        <f t="shared" si="24"/>
        <v/>
      </c>
      <c r="BD31" s="13">
        <f t="shared" si="25"/>
        <v>0</v>
      </c>
      <c r="BF31" s="13">
        <f t="array" ref="BF31">MAX(IF($I$6:$I$191=$H31,$L$6:$L$191))</f>
        <v>0</v>
      </c>
      <c r="BG31" s="13" t="str">
        <f t="shared" si="26"/>
        <v/>
      </c>
      <c r="BH31" s="13">
        <f t="shared" si="27"/>
        <v>0</v>
      </c>
      <c r="BJ31" s="13">
        <f t="array" ref="BJ31">MAX(IF($I$6:$I$205=$H31,$L$6:$L$205))</f>
        <v>0</v>
      </c>
      <c r="BK31" s="13" t="str">
        <f t="shared" si="28"/>
        <v/>
      </c>
      <c r="BL31" s="13">
        <f t="shared" si="29"/>
        <v>0</v>
      </c>
      <c r="BN31" s="13">
        <f t="array" ref="BN31">MAX(IF($I$6:$I$219=$H31,$L$6:$L$219))</f>
        <v>0</v>
      </c>
      <c r="BO31" s="13" t="str">
        <f t="shared" si="30"/>
        <v/>
      </c>
      <c r="BP31" s="13">
        <f t="shared" si="31"/>
        <v>0</v>
      </c>
      <c r="BR31" s="13">
        <f t="array" ref="BR31">MAX(IF($I$6:$I$233=$H31,$L$6:$L$233))</f>
        <v>0</v>
      </c>
      <c r="BS31" s="13" t="str">
        <f t="shared" si="32"/>
        <v/>
      </c>
      <c r="BT31" s="13">
        <f t="shared" si="33"/>
        <v>0</v>
      </c>
      <c r="BV31" s="13">
        <f t="array" ref="BV31">MAX(IF($I$6:$I$247=$H31,$L$6:$L$247))</f>
        <v>0</v>
      </c>
      <c r="BW31" s="13" t="str">
        <f t="shared" si="34"/>
        <v/>
      </c>
      <c r="BX31" s="13">
        <f t="shared" si="35"/>
        <v>0</v>
      </c>
    </row>
    <row r="32" spans="1:76" x14ac:dyDescent="0.25">
      <c r="A32" s="42"/>
      <c r="B32" s="9" t="str">
        <f>IF(A32="", "",VLOOKUP(A32,Courses!$A$2:$C$181,2,FALSE))</f>
        <v/>
      </c>
      <c r="C32" s="21" t="str">
        <f>IF(A32="","",VLOOKUP(A32,Courses!$A$2:$C$181,3,FALSE))</f>
        <v/>
      </c>
      <c r="D32" s="43"/>
      <c r="E32" s="13" t="str">
        <f>IF(OR(A32="",D32=""),"",C32*VLOOKUP(D32,Lookup!$B$2:$C$14,2,FALSE))</f>
        <v/>
      </c>
      <c r="H32" s="9" t="str">
        <f>IFERROR(VLOOKUP(A32,Courses!$A$2:$D$181,4,FALSE),"")</f>
        <v/>
      </c>
      <c r="I32" s="8" t="str">
        <f t="shared" si="0"/>
        <v/>
      </c>
      <c r="J32" s="11" t="str">
        <f t="shared" si="1"/>
        <v/>
      </c>
      <c r="K32" s="7">
        <f t="shared" si="2"/>
        <v>0</v>
      </c>
      <c r="L32" s="13" t="str">
        <f t="shared" si="3"/>
        <v/>
      </c>
      <c r="N32" s="13">
        <f t="array" ref="N32">MAX(IF($I$6:$I$39=H32,$L$6:$L$39))</f>
        <v>0</v>
      </c>
      <c r="O32" s="13" t="str">
        <f t="shared" si="4"/>
        <v/>
      </c>
      <c r="P32" s="13">
        <f t="shared" si="5"/>
        <v>0</v>
      </c>
      <c r="R32" s="13">
        <f t="array" ref="R32">MAX(IF($I$6:$I$51=$H32,$L$6:$L$51))</f>
        <v>0</v>
      </c>
      <c r="S32" s="13" t="str">
        <f t="shared" si="6"/>
        <v/>
      </c>
      <c r="T32" s="13">
        <f t="shared" si="7"/>
        <v>0</v>
      </c>
      <c r="V32" s="13">
        <f t="array" ref="V32">MAX(IF($I$6:$I$65=$H32,$L$6:$L$65))</f>
        <v>0</v>
      </c>
      <c r="W32" s="13" t="str">
        <f t="shared" si="8"/>
        <v/>
      </c>
      <c r="X32" s="13">
        <f t="shared" si="9"/>
        <v>0</v>
      </c>
      <c r="Z32" s="13">
        <f t="array" ref="Z32">MAX(IF($I$6:$I$79=$H32,$L$6:$L$79))</f>
        <v>0</v>
      </c>
      <c r="AA32" s="13" t="str">
        <f t="shared" si="10"/>
        <v/>
      </c>
      <c r="AB32" s="13">
        <f t="shared" si="11"/>
        <v>0</v>
      </c>
      <c r="AD32" s="13">
        <f t="array" ref="AD32">MAX(IF($I$6:$I$93=$H32,$L$6:$L$93))</f>
        <v>0</v>
      </c>
      <c r="AE32" s="13" t="str">
        <f t="shared" si="12"/>
        <v/>
      </c>
      <c r="AF32" s="13">
        <f t="shared" si="13"/>
        <v>0</v>
      </c>
      <c r="AH32" s="13">
        <f t="array" ref="AH32">MAX(IF($I$6:$I$107=$H32,$L$6:$L$107))</f>
        <v>0</v>
      </c>
      <c r="AI32" s="13" t="str">
        <f t="shared" si="14"/>
        <v/>
      </c>
      <c r="AJ32" s="13">
        <f t="shared" si="15"/>
        <v>0</v>
      </c>
      <c r="AL32" s="13">
        <f t="array" ref="AL32">MAX(IF($I$6:$I$121=$H32,$L$6:$L$121))</f>
        <v>0</v>
      </c>
      <c r="AM32" s="13" t="str">
        <f t="shared" si="16"/>
        <v/>
      </c>
      <c r="AN32" s="13">
        <f t="shared" si="17"/>
        <v>0</v>
      </c>
      <c r="AP32" s="13">
        <f t="array" ref="AP32">MAX(IF($I$6:$I$135=$H32,$L$6:$L$135))</f>
        <v>0</v>
      </c>
      <c r="AQ32" s="13" t="str">
        <f t="shared" si="18"/>
        <v/>
      </c>
      <c r="AR32" s="13">
        <f t="shared" si="19"/>
        <v>0</v>
      </c>
      <c r="AT32" s="13">
        <f t="array" ref="AT32">MAX(IF($I$6:$I$149=$H32,$L$6:$L$149))</f>
        <v>0</v>
      </c>
      <c r="AU32" s="13" t="str">
        <f t="shared" si="20"/>
        <v/>
      </c>
      <c r="AV32" s="13">
        <f t="shared" si="21"/>
        <v>0</v>
      </c>
      <c r="AX32" s="13">
        <f t="array" ref="AX32">MAX(IF($I$6:$I$163=$H32,$L$6:$L$163))</f>
        <v>0</v>
      </c>
      <c r="AY32" s="13" t="str">
        <f t="shared" si="22"/>
        <v/>
      </c>
      <c r="AZ32" s="13">
        <f t="shared" si="23"/>
        <v>0</v>
      </c>
      <c r="BB32" s="13">
        <f t="array" ref="BB32">MAX(IF($I$6:$I$177=$H32,$L$6:$L$177))</f>
        <v>0</v>
      </c>
      <c r="BC32" s="13" t="str">
        <f t="shared" si="24"/>
        <v/>
      </c>
      <c r="BD32" s="13">
        <f t="shared" si="25"/>
        <v>0</v>
      </c>
      <c r="BF32" s="13">
        <f t="array" ref="BF32">MAX(IF($I$6:$I$191=$H32,$L$6:$L$191))</f>
        <v>0</v>
      </c>
      <c r="BG32" s="13" t="str">
        <f t="shared" si="26"/>
        <v/>
      </c>
      <c r="BH32" s="13">
        <f t="shared" si="27"/>
        <v>0</v>
      </c>
      <c r="BJ32" s="13">
        <f t="array" ref="BJ32">MAX(IF($I$6:$I$205=$H32,$L$6:$L$205))</f>
        <v>0</v>
      </c>
      <c r="BK32" s="13" t="str">
        <f t="shared" si="28"/>
        <v/>
      </c>
      <c r="BL32" s="13">
        <f t="shared" si="29"/>
        <v>0</v>
      </c>
      <c r="BN32" s="13">
        <f t="array" ref="BN32">MAX(IF($I$6:$I$219=$H32,$L$6:$L$219))</f>
        <v>0</v>
      </c>
      <c r="BO32" s="13" t="str">
        <f t="shared" si="30"/>
        <v/>
      </c>
      <c r="BP32" s="13">
        <f t="shared" si="31"/>
        <v>0</v>
      </c>
      <c r="BR32" s="13">
        <f t="array" ref="BR32">MAX(IF($I$6:$I$233=$H32,$L$6:$L$233))</f>
        <v>0</v>
      </c>
      <c r="BS32" s="13" t="str">
        <f t="shared" si="32"/>
        <v/>
      </c>
      <c r="BT32" s="13">
        <f t="shared" si="33"/>
        <v>0</v>
      </c>
      <c r="BV32" s="13">
        <f t="array" ref="BV32">MAX(IF($I$6:$I$247=$H32,$L$6:$L$247))</f>
        <v>0</v>
      </c>
      <c r="BW32" s="13" t="str">
        <f t="shared" si="34"/>
        <v/>
      </c>
      <c r="BX32" s="13">
        <f t="shared" si="35"/>
        <v>0</v>
      </c>
    </row>
    <row r="33" spans="1:76" x14ac:dyDescent="0.25">
      <c r="A33" s="42"/>
      <c r="B33" s="9" t="str">
        <f>IF(A33="", "",VLOOKUP(A33,Courses!$A$2:$C$181,2,FALSE))</f>
        <v/>
      </c>
      <c r="C33" s="21" t="str">
        <f>IF(A33="","",VLOOKUP(A33,Courses!$A$2:$C$181,3,FALSE))</f>
        <v/>
      </c>
      <c r="D33" s="43"/>
      <c r="E33" s="13" t="str">
        <f>IF(OR(A33="",D33=""),"",C33*VLOOKUP(D33,Lookup!$B$2:$C$14,2,FALSE))</f>
        <v/>
      </c>
      <c r="H33" s="9" t="str">
        <f>IFERROR(VLOOKUP(A33,Courses!$A$2:$D$181,4,FALSE),"")</f>
        <v/>
      </c>
      <c r="I33" s="8" t="str">
        <f t="shared" si="0"/>
        <v/>
      </c>
      <c r="J33" s="11" t="str">
        <f t="shared" si="1"/>
        <v/>
      </c>
      <c r="K33" s="7">
        <f t="shared" si="2"/>
        <v>0</v>
      </c>
      <c r="L33" s="13" t="str">
        <f t="shared" si="3"/>
        <v/>
      </c>
      <c r="N33" s="13">
        <f t="array" ref="N33">MAX(IF($I$6:$I$39=H33,$L$6:$L$39))</f>
        <v>0</v>
      </c>
      <c r="O33" s="13" t="str">
        <f t="shared" si="4"/>
        <v/>
      </c>
      <c r="P33" s="13">
        <f t="shared" si="5"/>
        <v>0</v>
      </c>
      <c r="R33" s="13">
        <f t="array" ref="R33">MAX(IF($I$6:$I$51=$H33,$L$6:$L$51))</f>
        <v>0</v>
      </c>
      <c r="S33" s="13" t="str">
        <f t="shared" si="6"/>
        <v/>
      </c>
      <c r="T33" s="13">
        <f t="shared" si="7"/>
        <v>0</v>
      </c>
      <c r="V33" s="13">
        <f t="array" ref="V33">MAX(IF($I$6:$I$65=$H33,$L$6:$L$65))</f>
        <v>0</v>
      </c>
      <c r="W33" s="13" t="str">
        <f t="shared" si="8"/>
        <v/>
      </c>
      <c r="X33" s="13">
        <f t="shared" si="9"/>
        <v>0</v>
      </c>
      <c r="Z33" s="13">
        <f t="array" ref="Z33">MAX(IF($I$6:$I$79=$H33,$L$6:$L$79))</f>
        <v>0</v>
      </c>
      <c r="AA33" s="13" t="str">
        <f t="shared" si="10"/>
        <v/>
      </c>
      <c r="AB33" s="13">
        <f t="shared" si="11"/>
        <v>0</v>
      </c>
      <c r="AD33" s="13">
        <f t="array" ref="AD33">MAX(IF($I$6:$I$93=$H33,$L$6:$L$93))</f>
        <v>0</v>
      </c>
      <c r="AE33" s="13" t="str">
        <f t="shared" si="12"/>
        <v/>
      </c>
      <c r="AF33" s="13">
        <f t="shared" si="13"/>
        <v>0</v>
      </c>
      <c r="AH33" s="13">
        <f t="array" ref="AH33">MAX(IF($I$6:$I$107=$H33,$L$6:$L$107))</f>
        <v>0</v>
      </c>
      <c r="AI33" s="13" t="str">
        <f t="shared" si="14"/>
        <v/>
      </c>
      <c r="AJ33" s="13">
        <f t="shared" si="15"/>
        <v>0</v>
      </c>
      <c r="AL33" s="13">
        <f t="array" ref="AL33">MAX(IF($I$6:$I$121=$H33,$L$6:$L$121))</f>
        <v>0</v>
      </c>
      <c r="AM33" s="13" t="str">
        <f t="shared" si="16"/>
        <v/>
      </c>
      <c r="AN33" s="13">
        <f t="shared" si="17"/>
        <v>0</v>
      </c>
      <c r="AP33" s="13">
        <f t="array" ref="AP33">MAX(IF($I$6:$I$135=$H33,$L$6:$L$135))</f>
        <v>0</v>
      </c>
      <c r="AQ33" s="13" t="str">
        <f t="shared" si="18"/>
        <v/>
      </c>
      <c r="AR33" s="13">
        <f t="shared" si="19"/>
        <v>0</v>
      </c>
      <c r="AT33" s="13">
        <f t="array" ref="AT33">MAX(IF($I$6:$I$149=$H33,$L$6:$L$149))</f>
        <v>0</v>
      </c>
      <c r="AU33" s="13" t="str">
        <f t="shared" si="20"/>
        <v/>
      </c>
      <c r="AV33" s="13">
        <f t="shared" si="21"/>
        <v>0</v>
      </c>
      <c r="AX33" s="13">
        <f t="array" ref="AX33">MAX(IF($I$6:$I$163=$H33,$L$6:$L$163))</f>
        <v>0</v>
      </c>
      <c r="AY33" s="13" t="str">
        <f t="shared" si="22"/>
        <v/>
      </c>
      <c r="AZ33" s="13">
        <f t="shared" si="23"/>
        <v>0</v>
      </c>
      <c r="BB33" s="13">
        <f t="array" ref="BB33">MAX(IF($I$6:$I$177=$H33,$L$6:$L$177))</f>
        <v>0</v>
      </c>
      <c r="BC33" s="13" t="str">
        <f t="shared" si="24"/>
        <v/>
      </c>
      <c r="BD33" s="13">
        <f t="shared" si="25"/>
        <v>0</v>
      </c>
      <c r="BF33" s="13">
        <f t="array" ref="BF33">MAX(IF($I$6:$I$191=$H33,$L$6:$L$191))</f>
        <v>0</v>
      </c>
      <c r="BG33" s="13" t="str">
        <f t="shared" si="26"/>
        <v/>
      </c>
      <c r="BH33" s="13">
        <f t="shared" si="27"/>
        <v>0</v>
      </c>
      <c r="BJ33" s="13">
        <f t="array" ref="BJ33">MAX(IF($I$6:$I$205=$H33,$L$6:$L$205))</f>
        <v>0</v>
      </c>
      <c r="BK33" s="13" t="str">
        <f t="shared" si="28"/>
        <v/>
      </c>
      <c r="BL33" s="13">
        <f t="shared" si="29"/>
        <v>0</v>
      </c>
      <c r="BN33" s="13">
        <f t="array" ref="BN33">MAX(IF($I$6:$I$219=$H33,$L$6:$L$219))</f>
        <v>0</v>
      </c>
      <c r="BO33" s="13" t="str">
        <f t="shared" si="30"/>
        <v/>
      </c>
      <c r="BP33" s="13">
        <f t="shared" si="31"/>
        <v>0</v>
      </c>
      <c r="BR33" s="13">
        <f t="array" ref="BR33">MAX(IF($I$6:$I$233=$H33,$L$6:$L$233))</f>
        <v>0</v>
      </c>
      <c r="BS33" s="13" t="str">
        <f t="shared" si="32"/>
        <v/>
      </c>
      <c r="BT33" s="13">
        <f t="shared" si="33"/>
        <v>0</v>
      </c>
      <c r="BV33" s="13">
        <f t="array" ref="BV33">MAX(IF($I$6:$I$247=$H33,$L$6:$L$247))</f>
        <v>0</v>
      </c>
      <c r="BW33" s="13" t="str">
        <f t="shared" si="34"/>
        <v/>
      </c>
      <c r="BX33" s="13">
        <f t="shared" si="35"/>
        <v>0</v>
      </c>
    </row>
    <row r="34" spans="1:76" x14ac:dyDescent="0.25">
      <c r="A34" s="42"/>
      <c r="B34" s="9" t="str">
        <f>IF(A34="", "",VLOOKUP(A34,Courses!$A$2:$C$181,2,FALSE))</f>
        <v/>
      </c>
      <c r="C34" s="21" t="str">
        <f>IF(A34="","",VLOOKUP(A34,Courses!$A$2:$C$181,3,FALSE))</f>
        <v/>
      </c>
      <c r="D34" s="43"/>
      <c r="E34" s="13" t="str">
        <f>IF(OR(A34="",D34=""),"",C34*VLOOKUP(D34,Lookup!$B$2:$C$14,2,FALSE))</f>
        <v/>
      </c>
      <c r="H34" s="9" t="str">
        <f>IFERROR(VLOOKUP(A34,Courses!$A$2:$D$181,4,FALSE),"")</f>
        <v/>
      </c>
      <c r="I34" s="8" t="str">
        <f t="shared" si="0"/>
        <v/>
      </c>
      <c r="J34" s="11" t="str">
        <f t="shared" si="1"/>
        <v/>
      </c>
      <c r="K34" s="7">
        <f t="shared" si="2"/>
        <v>0</v>
      </c>
      <c r="L34" s="13" t="str">
        <f t="shared" si="3"/>
        <v/>
      </c>
      <c r="N34" s="13">
        <f t="array" ref="N34">MAX(IF($I$6:$I$39=H34,$L$6:$L$39))</f>
        <v>0</v>
      </c>
      <c r="O34" s="13" t="str">
        <f t="shared" si="4"/>
        <v/>
      </c>
      <c r="P34" s="13">
        <f t="shared" si="5"/>
        <v>0</v>
      </c>
      <c r="R34" s="13">
        <f t="array" ref="R34">MAX(IF($I$6:$I$51=$H34,$L$6:$L$51))</f>
        <v>0</v>
      </c>
      <c r="S34" s="13" t="str">
        <f t="shared" si="6"/>
        <v/>
      </c>
      <c r="T34" s="13">
        <f t="shared" si="7"/>
        <v>0</v>
      </c>
      <c r="V34" s="13">
        <f t="array" ref="V34">MAX(IF($I$6:$I$65=$H34,$L$6:$L$65))</f>
        <v>0</v>
      </c>
      <c r="W34" s="13" t="str">
        <f t="shared" si="8"/>
        <v/>
      </c>
      <c r="X34" s="13">
        <f t="shared" si="9"/>
        <v>0</v>
      </c>
      <c r="Z34" s="13">
        <f t="array" ref="Z34">MAX(IF($I$6:$I$79=$H34,$L$6:$L$79))</f>
        <v>0</v>
      </c>
      <c r="AA34" s="13" t="str">
        <f t="shared" si="10"/>
        <v/>
      </c>
      <c r="AB34" s="13">
        <f t="shared" si="11"/>
        <v>0</v>
      </c>
      <c r="AD34" s="13">
        <f t="array" ref="AD34">MAX(IF($I$6:$I$93=$H34,$L$6:$L$93))</f>
        <v>0</v>
      </c>
      <c r="AE34" s="13" t="str">
        <f t="shared" si="12"/>
        <v/>
      </c>
      <c r="AF34" s="13">
        <f t="shared" si="13"/>
        <v>0</v>
      </c>
      <c r="AH34" s="13">
        <f t="array" ref="AH34">MAX(IF($I$6:$I$107=$H34,$L$6:$L$107))</f>
        <v>0</v>
      </c>
      <c r="AI34" s="13" t="str">
        <f t="shared" si="14"/>
        <v/>
      </c>
      <c r="AJ34" s="13">
        <f t="shared" si="15"/>
        <v>0</v>
      </c>
      <c r="AL34" s="13">
        <f t="array" ref="AL34">MAX(IF($I$6:$I$121=$H34,$L$6:$L$121))</f>
        <v>0</v>
      </c>
      <c r="AM34" s="13" t="str">
        <f t="shared" si="16"/>
        <v/>
      </c>
      <c r="AN34" s="13">
        <f t="shared" si="17"/>
        <v>0</v>
      </c>
      <c r="AP34" s="13">
        <f t="array" ref="AP34">MAX(IF($I$6:$I$135=$H34,$L$6:$L$135))</f>
        <v>0</v>
      </c>
      <c r="AQ34" s="13" t="str">
        <f t="shared" si="18"/>
        <v/>
      </c>
      <c r="AR34" s="13">
        <f t="shared" si="19"/>
        <v>0</v>
      </c>
      <c r="AT34" s="13">
        <f t="array" ref="AT34">MAX(IF($I$6:$I$149=$H34,$L$6:$L$149))</f>
        <v>0</v>
      </c>
      <c r="AU34" s="13" t="str">
        <f t="shared" si="20"/>
        <v/>
      </c>
      <c r="AV34" s="13">
        <f t="shared" si="21"/>
        <v>0</v>
      </c>
      <c r="AX34" s="13">
        <f t="array" ref="AX34">MAX(IF($I$6:$I$163=$H34,$L$6:$L$163))</f>
        <v>0</v>
      </c>
      <c r="AY34" s="13" t="str">
        <f t="shared" si="22"/>
        <v/>
      </c>
      <c r="AZ34" s="13">
        <f t="shared" si="23"/>
        <v>0</v>
      </c>
      <c r="BB34" s="13">
        <f t="array" ref="BB34">MAX(IF($I$6:$I$177=$H34,$L$6:$L$177))</f>
        <v>0</v>
      </c>
      <c r="BC34" s="13" t="str">
        <f t="shared" si="24"/>
        <v/>
      </c>
      <c r="BD34" s="13">
        <f t="shared" si="25"/>
        <v>0</v>
      </c>
      <c r="BF34" s="13">
        <f t="array" ref="BF34">MAX(IF($I$6:$I$191=$H34,$L$6:$L$191))</f>
        <v>0</v>
      </c>
      <c r="BG34" s="13" t="str">
        <f t="shared" si="26"/>
        <v/>
      </c>
      <c r="BH34" s="13">
        <f t="shared" si="27"/>
        <v>0</v>
      </c>
      <c r="BJ34" s="13">
        <f t="array" ref="BJ34">MAX(IF($I$6:$I$205=$H34,$L$6:$L$205))</f>
        <v>0</v>
      </c>
      <c r="BK34" s="13" t="str">
        <f t="shared" si="28"/>
        <v/>
      </c>
      <c r="BL34" s="13">
        <f t="shared" si="29"/>
        <v>0</v>
      </c>
      <c r="BN34" s="13">
        <f t="array" ref="BN34">MAX(IF($I$6:$I$219=$H34,$L$6:$L$219))</f>
        <v>0</v>
      </c>
      <c r="BO34" s="13" t="str">
        <f t="shared" si="30"/>
        <v/>
      </c>
      <c r="BP34" s="13">
        <f t="shared" si="31"/>
        <v>0</v>
      </c>
      <c r="BR34" s="13">
        <f t="array" ref="BR34">MAX(IF($I$6:$I$233=$H34,$L$6:$L$233))</f>
        <v>0</v>
      </c>
      <c r="BS34" s="13" t="str">
        <f t="shared" si="32"/>
        <v/>
      </c>
      <c r="BT34" s="13">
        <f t="shared" si="33"/>
        <v>0</v>
      </c>
      <c r="BV34" s="13">
        <f t="array" ref="BV34">MAX(IF($I$6:$I$247=$H34,$L$6:$L$247))</f>
        <v>0</v>
      </c>
      <c r="BW34" s="13" t="str">
        <f t="shared" si="34"/>
        <v/>
      </c>
      <c r="BX34" s="13">
        <f t="shared" si="35"/>
        <v>0</v>
      </c>
    </row>
    <row r="35" spans="1:76" x14ac:dyDescent="0.25">
      <c r="A35" s="42"/>
      <c r="B35" s="9" t="str">
        <f>IF(A35="", "",VLOOKUP(A35,Courses!$A$2:$C$181,2,FALSE))</f>
        <v/>
      </c>
      <c r="C35" s="21" t="str">
        <f>IF(A35="","",VLOOKUP(A35,Courses!$A$2:$C$181,3,FALSE))</f>
        <v/>
      </c>
      <c r="D35" s="43"/>
      <c r="E35" s="13" t="str">
        <f>IF(OR(A35="",D35=""),"",C35*VLOOKUP(D35,Lookup!$B$2:$C$14,2,FALSE))</f>
        <v/>
      </c>
      <c r="H35" s="9" t="str">
        <f>IFERROR(VLOOKUP(A35,Courses!$A$2:$D$181,4,FALSE),"")</f>
        <v/>
      </c>
      <c r="I35" s="8" t="str">
        <f t="shared" si="0"/>
        <v/>
      </c>
      <c r="J35" s="11" t="str">
        <f t="shared" si="1"/>
        <v/>
      </c>
      <c r="K35" s="7">
        <f t="shared" si="2"/>
        <v>0</v>
      </c>
      <c r="L35" s="13" t="str">
        <f t="shared" si="3"/>
        <v/>
      </c>
      <c r="N35" s="13">
        <f t="array" ref="N35">MAX(IF($I$6:$I$39=H35,$L$6:$L$39))</f>
        <v>0</v>
      </c>
      <c r="O35" s="13" t="str">
        <f t="shared" si="4"/>
        <v/>
      </c>
      <c r="P35" s="13">
        <f t="shared" si="5"/>
        <v>0</v>
      </c>
      <c r="R35" s="13">
        <f t="array" ref="R35">MAX(IF($I$6:$I$51=$H35,$L$6:$L$51))</f>
        <v>0</v>
      </c>
      <c r="S35" s="13" t="str">
        <f t="shared" si="6"/>
        <v/>
      </c>
      <c r="T35" s="13">
        <f t="shared" si="7"/>
        <v>0</v>
      </c>
      <c r="V35" s="13">
        <f t="array" ref="V35">MAX(IF($I$6:$I$65=$H35,$L$6:$L$65))</f>
        <v>0</v>
      </c>
      <c r="W35" s="13" t="str">
        <f t="shared" si="8"/>
        <v/>
      </c>
      <c r="X35" s="13">
        <f t="shared" si="9"/>
        <v>0</v>
      </c>
      <c r="Z35" s="13">
        <f t="array" ref="Z35">MAX(IF($I$6:$I$79=$H35,$L$6:$L$79))</f>
        <v>0</v>
      </c>
      <c r="AA35" s="13" t="str">
        <f t="shared" si="10"/>
        <v/>
      </c>
      <c r="AB35" s="13">
        <f t="shared" si="11"/>
        <v>0</v>
      </c>
      <c r="AD35" s="13">
        <f t="array" ref="AD35">MAX(IF($I$6:$I$93=$H35,$L$6:$L$93))</f>
        <v>0</v>
      </c>
      <c r="AE35" s="13" t="str">
        <f t="shared" si="12"/>
        <v/>
      </c>
      <c r="AF35" s="13">
        <f t="shared" si="13"/>
        <v>0</v>
      </c>
      <c r="AH35" s="13">
        <f t="array" ref="AH35">MAX(IF($I$6:$I$107=$H35,$L$6:$L$107))</f>
        <v>0</v>
      </c>
      <c r="AI35" s="13" t="str">
        <f t="shared" si="14"/>
        <v/>
      </c>
      <c r="AJ35" s="13">
        <f t="shared" si="15"/>
        <v>0</v>
      </c>
      <c r="AL35" s="13">
        <f t="array" ref="AL35">MAX(IF($I$6:$I$121=$H35,$L$6:$L$121))</f>
        <v>0</v>
      </c>
      <c r="AM35" s="13" t="str">
        <f t="shared" si="16"/>
        <v/>
      </c>
      <c r="AN35" s="13">
        <f t="shared" si="17"/>
        <v>0</v>
      </c>
      <c r="AP35" s="13">
        <f t="array" ref="AP35">MAX(IF($I$6:$I$135=$H35,$L$6:$L$135))</f>
        <v>0</v>
      </c>
      <c r="AQ35" s="13" t="str">
        <f t="shared" si="18"/>
        <v/>
      </c>
      <c r="AR35" s="13">
        <f t="shared" si="19"/>
        <v>0</v>
      </c>
      <c r="AT35" s="13">
        <f t="array" ref="AT35">MAX(IF($I$6:$I$149=$H35,$L$6:$L$149))</f>
        <v>0</v>
      </c>
      <c r="AU35" s="13" t="str">
        <f t="shared" si="20"/>
        <v/>
      </c>
      <c r="AV35" s="13">
        <f t="shared" si="21"/>
        <v>0</v>
      </c>
      <c r="AX35" s="13">
        <f t="array" ref="AX35">MAX(IF($I$6:$I$163=$H35,$L$6:$L$163))</f>
        <v>0</v>
      </c>
      <c r="AY35" s="13" t="str">
        <f t="shared" si="22"/>
        <v/>
      </c>
      <c r="AZ35" s="13">
        <f t="shared" si="23"/>
        <v>0</v>
      </c>
      <c r="BB35" s="13">
        <f t="array" ref="BB35">MAX(IF($I$6:$I$177=$H35,$L$6:$L$177))</f>
        <v>0</v>
      </c>
      <c r="BC35" s="13" t="str">
        <f t="shared" si="24"/>
        <v/>
      </c>
      <c r="BD35" s="13">
        <f t="shared" si="25"/>
        <v>0</v>
      </c>
      <c r="BF35" s="13">
        <f t="array" ref="BF35">MAX(IF($I$6:$I$191=$H35,$L$6:$L$191))</f>
        <v>0</v>
      </c>
      <c r="BG35" s="13" t="str">
        <f t="shared" si="26"/>
        <v/>
      </c>
      <c r="BH35" s="13">
        <f t="shared" si="27"/>
        <v>0</v>
      </c>
      <c r="BJ35" s="13">
        <f t="array" ref="BJ35">MAX(IF($I$6:$I$205=$H35,$L$6:$L$205))</f>
        <v>0</v>
      </c>
      <c r="BK35" s="13" t="str">
        <f t="shared" si="28"/>
        <v/>
      </c>
      <c r="BL35" s="13">
        <f t="shared" si="29"/>
        <v>0</v>
      </c>
      <c r="BN35" s="13">
        <f t="array" ref="BN35">MAX(IF($I$6:$I$219=$H35,$L$6:$L$219))</f>
        <v>0</v>
      </c>
      <c r="BO35" s="13" t="str">
        <f t="shared" si="30"/>
        <v/>
      </c>
      <c r="BP35" s="13">
        <f t="shared" si="31"/>
        <v>0</v>
      </c>
      <c r="BR35" s="13">
        <f t="array" ref="BR35">MAX(IF($I$6:$I$233=$H35,$L$6:$L$233))</f>
        <v>0</v>
      </c>
      <c r="BS35" s="13" t="str">
        <f t="shared" si="32"/>
        <v/>
      </c>
      <c r="BT35" s="13">
        <f t="shared" si="33"/>
        <v>0</v>
      </c>
      <c r="BV35" s="13">
        <f t="array" ref="BV35">MAX(IF($I$6:$I$247=$H35,$L$6:$L$247))</f>
        <v>0</v>
      </c>
      <c r="BW35" s="13" t="str">
        <f t="shared" si="34"/>
        <v/>
      </c>
      <c r="BX35" s="13">
        <f t="shared" si="35"/>
        <v>0</v>
      </c>
    </row>
    <row r="36" spans="1:76" x14ac:dyDescent="0.25">
      <c r="A36" s="42"/>
      <c r="B36" s="9" t="str">
        <f>IF(A36="", "",VLOOKUP(A36,Courses!$A$2:$C$181,2,FALSE))</f>
        <v/>
      </c>
      <c r="C36" s="21" t="str">
        <f>IF(A36="","",VLOOKUP(A36,Courses!$A$2:$C$181,3,FALSE))</f>
        <v/>
      </c>
      <c r="D36" s="43"/>
      <c r="E36" s="13" t="str">
        <f>IF(OR(A36="",D36=""),"",C36*VLOOKUP(D36,Lookup!$B$2:$C$14,2,FALSE))</f>
        <v/>
      </c>
      <c r="H36" s="9" t="str">
        <f>IFERROR(VLOOKUP(A36,Courses!$A$2:$D$181,4,FALSE),"")</f>
        <v/>
      </c>
      <c r="I36" s="8" t="str">
        <f t="shared" si="0"/>
        <v/>
      </c>
      <c r="J36" s="11" t="str">
        <f t="shared" si="1"/>
        <v/>
      </c>
      <c r="K36" s="7">
        <f t="shared" si="2"/>
        <v>0</v>
      </c>
      <c r="L36" s="13" t="str">
        <f t="shared" si="3"/>
        <v/>
      </c>
      <c r="N36" s="13">
        <f t="array" ref="N36">MAX(IF($I$6:$I$39=H36,$L$6:$L$39))</f>
        <v>0</v>
      </c>
      <c r="O36" s="13" t="str">
        <f t="shared" si="4"/>
        <v/>
      </c>
      <c r="P36" s="13">
        <f t="shared" si="5"/>
        <v>0</v>
      </c>
      <c r="R36" s="13">
        <f t="array" ref="R36">MAX(IF($I$6:$I$51=$H36,$L$6:$L$51))</f>
        <v>0</v>
      </c>
      <c r="S36" s="13" t="str">
        <f t="shared" si="6"/>
        <v/>
      </c>
      <c r="T36" s="13">
        <f t="shared" si="7"/>
        <v>0</v>
      </c>
      <c r="V36" s="13">
        <f t="array" ref="V36">MAX(IF($I$6:$I$65=$H36,$L$6:$L$65))</f>
        <v>0</v>
      </c>
      <c r="W36" s="13" t="str">
        <f t="shared" si="8"/>
        <v/>
      </c>
      <c r="X36" s="13">
        <f t="shared" si="9"/>
        <v>0</v>
      </c>
      <c r="Z36" s="13">
        <f t="array" ref="Z36">MAX(IF($I$6:$I$79=$H36,$L$6:$L$79))</f>
        <v>0</v>
      </c>
      <c r="AA36" s="13" t="str">
        <f t="shared" si="10"/>
        <v/>
      </c>
      <c r="AB36" s="13">
        <f t="shared" si="11"/>
        <v>0</v>
      </c>
      <c r="AD36" s="13">
        <f t="array" ref="AD36">MAX(IF($I$6:$I$93=$H36,$L$6:$L$93))</f>
        <v>0</v>
      </c>
      <c r="AE36" s="13" t="str">
        <f t="shared" si="12"/>
        <v/>
      </c>
      <c r="AF36" s="13">
        <f t="shared" si="13"/>
        <v>0</v>
      </c>
      <c r="AH36" s="13">
        <f t="array" ref="AH36">MAX(IF($I$6:$I$107=$H36,$L$6:$L$107))</f>
        <v>0</v>
      </c>
      <c r="AI36" s="13" t="str">
        <f t="shared" si="14"/>
        <v/>
      </c>
      <c r="AJ36" s="13">
        <f t="shared" si="15"/>
        <v>0</v>
      </c>
      <c r="AL36" s="13">
        <f t="array" ref="AL36">MAX(IF($I$6:$I$121=$H36,$L$6:$L$121))</f>
        <v>0</v>
      </c>
      <c r="AM36" s="13" t="str">
        <f t="shared" si="16"/>
        <v/>
      </c>
      <c r="AN36" s="13">
        <f t="shared" si="17"/>
        <v>0</v>
      </c>
      <c r="AP36" s="13">
        <f t="array" ref="AP36">MAX(IF($I$6:$I$135=$H36,$L$6:$L$135))</f>
        <v>0</v>
      </c>
      <c r="AQ36" s="13" t="str">
        <f t="shared" si="18"/>
        <v/>
      </c>
      <c r="AR36" s="13">
        <f t="shared" si="19"/>
        <v>0</v>
      </c>
      <c r="AT36" s="13">
        <f t="array" ref="AT36">MAX(IF($I$6:$I$149=$H36,$L$6:$L$149))</f>
        <v>0</v>
      </c>
      <c r="AU36" s="13" t="str">
        <f t="shared" si="20"/>
        <v/>
      </c>
      <c r="AV36" s="13">
        <f t="shared" si="21"/>
        <v>0</v>
      </c>
      <c r="AX36" s="13">
        <f t="array" ref="AX36">MAX(IF($I$6:$I$163=$H36,$L$6:$L$163))</f>
        <v>0</v>
      </c>
      <c r="AY36" s="13" t="str">
        <f t="shared" si="22"/>
        <v/>
      </c>
      <c r="AZ36" s="13">
        <f t="shared" si="23"/>
        <v>0</v>
      </c>
      <c r="BB36" s="13">
        <f t="array" ref="BB36">MAX(IF($I$6:$I$177=$H36,$L$6:$L$177))</f>
        <v>0</v>
      </c>
      <c r="BC36" s="13" t="str">
        <f t="shared" si="24"/>
        <v/>
      </c>
      <c r="BD36" s="13">
        <f t="shared" si="25"/>
        <v>0</v>
      </c>
      <c r="BF36" s="13">
        <f t="array" ref="BF36">MAX(IF($I$6:$I$191=$H36,$L$6:$L$191))</f>
        <v>0</v>
      </c>
      <c r="BG36" s="13" t="str">
        <f t="shared" si="26"/>
        <v/>
      </c>
      <c r="BH36" s="13">
        <f t="shared" si="27"/>
        <v>0</v>
      </c>
      <c r="BJ36" s="13">
        <f t="array" ref="BJ36">MAX(IF($I$6:$I$205=$H36,$L$6:$L$205))</f>
        <v>0</v>
      </c>
      <c r="BK36" s="13" t="str">
        <f t="shared" si="28"/>
        <v/>
      </c>
      <c r="BL36" s="13">
        <f t="shared" si="29"/>
        <v>0</v>
      </c>
      <c r="BN36" s="13">
        <f t="array" ref="BN36">MAX(IF($I$6:$I$219=$H36,$L$6:$L$219))</f>
        <v>0</v>
      </c>
      <c r="BO36" s="13" t="str">
        <f t="shared" si="30"/>
        <v/>
      </c>
      <c r="BP36" s="13">
        <f t="shared" si="31"/>
        <v>0</v>
      </c>
      <c r="BR36" s="13">
        <f t="array" ref="BR36">MAX(IF($I$6:$I$233=$H36,$L$6:$L$233))</f>
        <v>0</v>
      </c>
      <c r="BS36" s="13" t="str">
        <f t="shared" si="32"/>
        <v/>
      </c>
      <c r="BT36" s="13">
        <f t="shared" si="33"/>
        <v>0</v>
      </c>
      <c r="BV36" s="13">
        <f t="array" ref="BV36">MAX(IF($I$6:$I$247=$H36,$L$6:$L$247))</f>
        <v>0</v>
      </c>
      <c r="BW36" s="13" t="str">
        <f t="shared" si="34"/>
        <v/>
      </c>
      <c r="BX36" s="13">
        <f t="shared" si="35"/>
        <v>0</v>
      </c>
    </row>
    <row r="37" spans="1:76" x14ac:dyDescent="0.25">
      <c r="A37" s="42"/>
      <c r="B37" s="9" t="str">
        <f>IF(A37="", "",VLOOKUP(A37,Courses!$A$2:$C$181,2,FALSE))</f>
        <v/>
      </c>
      <c r="C37" s="21" t="str">
        <f>IF(A37="","",VLOOKUP(A37,Courses!$A$2:$C$181,3,FALSE))</f>
        <v/>
      </c>
      <c r="D37" s="43"/>
      <c r="E37" s="13" t="str">
        <f>IF(OR(A37="",D37=""),"",C37*VLOOKUP(D37,Lookup!$B$2:$C$14,2,FALSE))</f>
        <v/>
      </c>
      <c r="H37" s="9" t="str">
        <f>IFERROR(VLOOKUP(A37,Courses!$A$2:$D$181,4,FALSE),"")</f>
        <v/>
      </c>
      <c r="I37" s="8" t="str">
        <f t="shared" si="0"/>
        <v/>
      </c>
      <c r="J37" s="11" t="str">
        <f t="shared" si="1"/>
        <v/>
      </c>
      <c r="K37" s="7">
        <f t="shared" si="2"/>
        <v>0</v>
      </c>
      <c r="L37" s="13" t="str">
        <f t="shared" si="3"/>
        <v/>
      </c>
      <c r="N37" s="13">
        <f t="array" ref="N37">MAX(IF($I$6:$I$39=H37,$L$6:$L$39))</f>
        <v>0</v>
      </c>
      <c r="O37" s="13" t="str">
        <f t="shared" si="4"/>
        <v/>
      </c>
      <c r="P37" s="13">
        <f t="shared" si="5"/>
        <v>0</v>
      </c>
      <c r="R37" s="13">
        <f t="array" ref="R37">MAX(IF($I$6:$I$51=$H37,$L$6:$L$51))</f>
        <v>0</v>
      </c>
      <c r="S37" s="13" t="str">
        <f t="shared" si="6"/>
        <v/>
      </c>
      <c r="T37" s="13">
        <f t="shared" si="7"/>
        <v>0</v>
      </c>
      <c r="V37" s="13">
        <f t="array" ref="V37">MAX(IF($I$6:$I$65=$H37,$L$6:$L$65))</f>
        <v>0</v>
      </c>
      <c r="W37" s="13" t="str">
        <f t="shared" si="8"/>
        <v/>
      </c>
      <c r="X37" s="13">
        <f t="shared" si="9"/>
        <v>0</v>
      </c>
      <c r="Z37" s="13">
        <f t="array" ref="Z37">MAX(IF($I$6:$I$79=$H37,$L$6:$L$79))</f>
        <v>0</v>
      </c>
      <c r="AA37" s="13" t="str">
        <f t="shared" si="10"/>
        <v/>
      </c>
      <c r="AB37" s="13">
        <f t="shared" si="11"/>
        <v>0</v>
      </c>
      <c r="AD37" s="13">
        <f t="array" ref="AD37">MAX(IF($I$6:$I$93=$H37,$L$6:$L$93))</f>
        <v>0</v>
      </c>
      <c r="AE37" s="13" t="str">
        <f t="shared" si="12"/>
        <v/>
      </c>
      <c r="AF37" s="13">
        <f t="shared" si="13"/>
        <v>0</v>
      </c>
      <c r="AH37" s="13">
        <f t="array" ref="AH37">MAX(IF($I$6:$I$107=$H37,$L$6:$L$107))</f>
        <v>0</v>
      </c>
      <c r="AI37" s="13" t="str">
        <f t="shared" si="14"/>
        <v/>
      </c>
      <c r="AJ37" s="13">
        <f t="shared" si="15"/>
        <v>0</v>
      </c>
      <c r="AL37" s="13">
        <f t="array" ref="AL37">MAX(IF($I$6:$I$121=$H37,$L$6:$L$121))</f>
        <v>0</v>
      </c>
      <c r="AM37" s="13" t="str">
        <f t="shared" si="16"/>
        <v/>
      </c>
      <c r="AN37" s="13">
        <f t="shared" si="17"/>
        <v>0</v>
      </c>
      <c r="AP37" s="13">
        <f t="array" ref="AP37">MAX(IF($I$6:$I$135=$H37,$L$6:$L$135))</f>
        <v>0</v>
      </c>
      <c r="AQ37" s="13" t="str">
        <f t="shared" si="18"/>
        <v/>
      </c>
      <c r="AR37" s="13">
        <f t="shared" si="19"/>
        <v>0</v>
      </c>
      <c r="AT37" s="13">
        <f t="array" ref="AT37">MAX(IF($I$6:$I$149=$H37,$L$6:$L$149))</f>
        <v>0</v>
      </c>
      <c r="AU37" s="13" t="str">
        <f t="shared" si="20"/>
        <v/>
      </c>
      <c r="AV37" s="13">
        <f t="shared" si="21"/>
        <v>0</v>
      </c>
      <c r="AX37" s="13">
        <f t="array" ref="AX37">MAX(IF($I$6:$I$163=$H37,$L$6:$L$163))</f>
        <v>0</v>
      </c>
      <c r="AY37" s="13" t="str">
        <f t="shared" si="22"/>
        <v/>
      </c>
      <c r="AZ37" s="13">
        <f t="shared" si="23"/>
        <v>0</v>
      </c>
      <c r="BB37" s="13">
        <f t="array" ref="BB37">MAX(IF($I$6:$I$177=$H37,$L$6:$L$177))</f>
        <v>0</v>
      </c>
      <c r="BC37" s="13" t="str">
        <f t="shared" si="24"/>
        <v/>
      </c>
      <c r="BD37" s="13">
        <f t="shared" si="25"/>
        <v>0</v>
      </c>
      <c r="BF37" s="13">
        <f t="array" ref="BF37">MAX(IF($I$6:$I$191=$H37,$L$6:$L$191))</f>
        <v>0</v>
      </c>
      <c r="BG37" s="13" t="str">
        <f t="shared" si="26"/>
        <v/>
      </c>
      <c r="BH37" s="13">
        <f t="shared" si="27"/>
        <v>0</v>
      </c>
      <c r="BJ37" s="13">
        <f t="array" ref="BJ37">MAX(IF($I$6:$I$205=$H37,$L$6:$L$205))</f>
        <v>0</v>
      </c>
      <c r="BK37" s="13" t="str">
        <f t="shared" si="28"/>
        <v/>
      </c>
      <c r="BL37" s="13">
        <f t="shared" si="29"/>
        <v>0</v>
      </c>
      <c r="BN37" s="13">
        <f t="array" ref="BN37">MAX(IF($I$6:$I$219=$H37,$L$6:$L$219))</f>
        <v>0</v>
      </c>
      <c r="BO37" s="13" t="str">
        <f t="shared" si="30"/>
        <v/>
      </c>
      <c r="BP37" s="13">
        <f t="shared" si="31"/>
        <v>0</v>
      </c>
      <c r="BR37" s="13">
        <f t="array" ref="BR37">MAX(IF($I$6:$I$233=$H37,$L$6:$L$233))</f>
        <v>0</v>
      </c>
      <c r="BS37" s="13" t="str">
        <f t="shared" si="32"/>
        <v/>
      </c>
      <c r="BT37" s="13">
        <f t="shared" si="33"/>
        <v>0</v>
      </c>
      <c r="BV37" s="13">
        <f t="array" ref="BV37">MAX(IF($I$6:$I$247=$H37,$L$6:$L$247))</f>
        <v>0</v>
      </c>
      <c r="BW37" s="13" t="str">
        <f t="shared" si="34"/>
        <v/>
      </c>
      <c r="BX37" s="13">
        <f t="shared" si="35"/>
        <v>0</v>
      </c>
    </row>
    <row r="38" spans="1:76" x14ac:dyDescent="0.25">
      <c r="A38" s="42"/>
      <c r="B38" s="9" t="str">
        <f>IF(A38="", "",VLOOKUP(A38,Courses!$A$2:$C$181,2,FALSE))</f>
        <v/>
      </c>
      <c r="C38" s="21" t="str">
        <f>IF(A38="","",VLOOKUP(A38,Courses!$A$2:$C$181,3,FALSE))</f>
        <v/>
      </c>
      <c r="D38" s="43"/>
      <c r="E38" s="13" t="str">
        <f>IF(OR(A38="",D38=""),"",C38*VLOOKUP(D38,Lookup!$B$2:$C$14,2,FALSE))</f>
        <v/>
      </c>
      <c r="H38" s="9" t="str">
        <f>IFERROR(VLOOKUP(A38,Courses!$A$2:$D$181,4,FALSE),"")</f>
        <v/>
      </c>
      <c r="I38" s="8" t="str">
        <f t="shared" si="0"/>
        <v/>
      </c>
      <c r="J38" s="11" t="str">
        <f t="shared" si="1"/>
        <v/>
      </c>
      <c r="K38" s="7">
        <f t="shared" si="2"/>
        <v>0</v>
      </c>
      <c r="L38" s="13" t="str">
        <f t="shared" si="3"/>
        <v/>
      </c>
      <c r="N38" s="13">
        <f t="array" ref="N38">MAX(IF($I$6:$I$39=H38,$L$6:$L$39))</f>
        <v>0</v>
      </c>
      <c r="O38" s="13" t="str">
        <f t="shared" si="4"/>
        <v/>
      </c>
      <c r="P38" s="13">
        <f t="shared" si="5"/>
        <v>0</v>
      </c>
      <c r="R38" s="13">
        <f t="array" ref="R38">MAX(IF($I$6:$I$51=$H38,$L$6:$L$51))</f>
        <v>0</v>
      </c>
      <c r="S38" s="13" t="str">
        <f t="shared" si="6"/>
        <v/>
      </c>
      <c r="T38" s="13">
        <f t="shared" si="7"/>
        <v>0</v>
      </c>
      <c r="V38" s="13">
        <f t="array" ref="V38">MAX(IF($I$6:$I$65=$H38,$L$6:$L$65))</f>
        <v>0</v>
      </c>
      <c r="W38" s="13" t="str">
        <f t="shared" si="8"/>
        <v/>
      </c>
      <c r="X38" s="13">
        <f t="shared" si="9"/>
        <v>0</v>
      </c>
      <c r="Z38" s="13">
        <f t="array" ref="Z38">MAX(IF($I$6:$I$79=$H38,$L$6:$L$79))</f>
        <v>0</v>
      </c>
      <c r="AA38" s="13" t="str">
        <f t="shared" si="10"/>
        <v/>
      </c>
      <c r="AB38" s="13">
        <f t="shared" si="11"/>
        <v>0</v>
      </c>
      <c r="AD38" s="13">
        <f t="array" ref="AD38">MAX(IF($I$6:$I$93=$H38,$L$6:$L$93))</f>
        <v>0</v>
      </c>
      <c r="AE38" s="13" t="str">
        <f t="shared" si="12"/>
        <v/>
      </c>
      <c r="AF38" s="13">
        <f t="shared" si="13"/>
        <v>0</v>
      </c>
      <c r="AH38" s="13">
        <f t="array" ref="AH38">MAX(IF($I$6:$I$107=$H38,$L$6:$L$107))</f>
        <v>0</v>
      </c>
      <c r="AI38" s="13" t="str">
        <f t="shared" si="14"/>
        <v/>
      </c>
      <c r="AJ38" s="13">
        <f t="shared" si="15"/>
        <v>0</v>
      </c>
      <c r="AL38" s="13">
        <f t="array" ref="AL38">MAX(IF($I$6:$I$121=$H38,$L$6:$L$121))</f>
        <v>0</v>
      </c>
      <c r="AM38" s="13" t="str">
        <f t="shared" si="16"/>
        <v/>
      </c>
      <c r="AN38" s="13">
        <f t="shared" si="17"/>
        <v>0</v>
      </c>
      <c r="AP38" s="13">
        <f t="array" ref="AP38">MAX(IF($I$6:$I$135=$H38,$L$6:$L$135))</f>
        <v>0</v>
      </c>
      <c r="AQ38" s="13" t="str">
        <f t="shared" si="18"/>
        <v/>
      </c>
      <c r="AR38" s="13">
        <f t="shared" si="19"/>
        <v>0</v>
      </c>
      <c r="AT38" s="13">
        <f t="array" ref="AT38">MAX(IF($I$6:$I$149=$H38,$L$6:$L$149))</f>
        <v>0</v>
      </c>
      <c r="AU38" s="13" t="str">
        <f t="shared" si="20"/>
        <v/>
      </c>
      <c r="AV38" s="13">
        <f t="shared" si="21"/>
        <v>0</v>
      </c>
      <c r="AX38" s="13">
        <f t="array" ref="AX38">MAX(IF($I$6:$I$163=$H38,$L$6:$L$163))</f>
        <v>0</v>
      </c>
      <c r="AY38" s="13" t="str">
        <f t="shared" si="22"/>
        <v/>
      </c>
      <c r="AZ38" s="13">
        <f t="shared" si="23"/>
        <v>0</v>
      </c>
      <c r="BB38" s="13">
        <f t="array" ref="BB38">MAX(IF($I$6:$I$177=$H38,$L$6:$L$177))</f>
        <v>0</v>
      </c>
      <c r="BC38" s="13" t="str">
        <f t="shared" si="24"/>
        <v/>
      </c>
      <c r="BD38" s="13">
        <f t="shared" si="25"/>
        <v>0</v>
      </c>
      <c r="BF38" s="13">
        <f t="array" ref="BF38">MAX(IF($I$6:$I$191=$H38,$L$6:$L$191))</f>
        <v>0</v>
      </c>
      <c r="BG38" s="13" t="str">
        <f t="shared" si="26"/>
        <v/>
      </c>
      <c r="BH38" s="13">
        <f t="shared" si="27"/>
        <v>0</v>
      </c>
      <c r="BJ38" s="13">
        <f t="array" ref="BJ38">MAX(IF($I$6:$I$205=$H38,$L$6:$L$205))</f>
        <v>0</v>
      </c>
      <c r="BK38" s="13" t="str">
        <f t="shared" si="28"/>
        <v/>
      </c>
      <c r="BL38" s="13">
        <f t="shared" si="29"/>
        <v>0</v>
      </c>
      <c r="BN38" s="13">
        <f t="array" ref="BN38">MAX(IF($I$6:$I$219=$H38,$L$6:$L$219))</f>
        <v>0</v>
      </c>
      <c r="BO38" s="13" t="str">
        <f t="shared" si="30"/>
        <v/>
      </c>
      <c r="BP38" s="13">
        <f t="shared" si="31"/>
        <v>0</v>
      </c>
      <c r="BR38" s="13">
        <f t="array" ref="BR38">MAX(IF($I$6:$I$233=$H38,$L$6:$L$233))</f>
        <v>0</v>
      </c>
      <c r="BS38" s="13" t="str">
        <f t="shared" si="32"/>
        <v/>
      </c>
      <c r="BT38" s="13">
        <f t="shared" si="33"/>
        <v>0</v>
      </c>
      <c r="BV38" s="13">
        <f t="array" ref="BV38">MAX(IF($I$6:$I$247=$H38,$L$6:$L$247))</f>
        <v>0</v>
      </c>
      <c r="BW38" s="13" t="str">
        <f t="shared" si="34"/>
        <v/>
      </c>
      <c r="BX38" s="13">
        <f t="shared" si="35"/>
        <v>0</v>
      </c>
    </row>
    <row r="39" spans="1:76" x14ac:dyDescent="0.25">
      <c r="A39" s="42"/>
      <c r="B39" s="9" t="str">
        <f>IF(A39="", "",VLOOKUP(A39,Courses!$A$2:$C$181,2,FALSE))</f>
        <v/>
      </c>
      <c r="C39" s="21" t="str">
        <f>IF(A39="","",VLOOKUP(A39,Courses!$A$2:$C$181,3,FALSE))</f>
        <v/>
      </c>
      <c r="D39" s="43"/>
      <c r="E39" s="13" t="str">
        <f>IF(OR(A39="",D39=""),"",C39*VLOOKUP(D39,Lookup!$B$2:$C$14,2,FALSE))</f>
        <v/>
      </c>
      <c r="H39" s="9" t="str">
        <f>IFERROR(VLOOKUP(A39,Courses!$A$2:$D$181,4,FALSE),"")</f>
        <v/>
      </c>
      <c r="I39" s="8" t="str">
        <f t="shared" si="0"/>
        <v/>
      </c>
      <c r="J39" s="11" t="str">
        <f t="shared" si="1"/>
        <v/>
      </c>
      <c r="K39" s="7">
        <f t="shared" si="2"/>
        <v>0</v>
      </c>
      <c r="L39" s="13" t="str">
        <f t="shared" si="3"/>
        <v/>
      </c>
      <c r="N39" s="13">
        <f t="array" ref="N39">MAX(IF($I$6:$I$39=H39,$L$6:$L$39))</f>
        <v>0</v>
      </c>
      <c r="O39" s="13" t="str">
        <f t="shared" si="4"/>
        <v/>
      </c>
      <c r="P39" s="13">
        <f t="shared" si="5"/>
        <v>0</v>
      </c>
      <c r="R39" s="13">
        <f t="array" ref="R39">MAX(IF($I$6:$I$51=$H39,$L$6:$L$51))</f>
        <v>0</v>
      </c>
      <c r="S39" s="13" t="str">
        <f t="shared" si="6"/>
        <v/>
      </c>
      <c r="T39" s="13">
        <f t="shared" si="7"/>
        <v>0</v>
      </c>
      <c r="V39" s="13">
        <f t="array" ref="V39">MAX(IF($I$6:$I$65=$H39,$L$6:$L$65))</f>
        <v>0</v>
      </c>
      <c r="W39" s="13" t="str">
        <f t="shared" si="8"/>
        <v/>
      </c>
      <c r="X39" s="13">
        <f t="shared" si="9"/>
        <v>0</v>
      </c>
      <c r="Z39" s="13">
        <f t="array" ref="Z39">MAX(IF($I$6:$I$79=$H39,$L$6:$L$79))</f>
        <v>0</v>
      </c>
      <c r="AA39" s="13" t="str">
        <f t="shared" si="10"/>
        <v/>
      </c>
      <c r="AB39" s="13">
        <f t="shared" si="11"/>
        <v>0</v>
      </c>
      <c r="AD39" s="13">
        <f t="array" ref="AD39">MAX(IF($I$6:$I$93=$H39,$L$6:$L$93))</f>
        <v>0</v>
      </c>
      <c r="AE39" s="13" t="str">
        <f t="shared" si="12"/>
        <v/>
      </c>
      <c r="AF39" s="13">
        <f t="shared" si="13"/>
        <v>0</v>
      </c>
      <c r="AH39" s="13">
        <f t="array" ref="AH39">MAX(IF($I$6:$I$107=$H39,$L$6:$L$107))</f>
        <v>0</v>
      </c>
      <c r="AI39" s="13" t="str">
        <f t="shared" si="14"/>
        <v/>
      </c>
      <c r="AJ39" s="13">
        <f t="shared" si="15"/>
        <v>0</v>
      </c>
      <c r="AL39" s="13">
        <f t="array" ref="AL39">MAX(IF($I$6:$I$121=$H39,$L$6:$L$121))</f>
        <v>0</v>
      </c>
      <c r="AM39" s="13" t="str">
        <f t="shared" si="16"/>
        <v/>
      </c>
      <c r="AN39" s="13">
        <f t="shared" si="17"/>
        <v>0</v>
      </c>
      <c r="AP39" s="13">
        <f t="array" ref="AP39">MAX(IF($I$6:$I$135=$H39,$L$6:$L$135))</f>
        <v>0</v>
      </c>
      <c r="AQ39" s="13" t="str">
        <f t="shared" si="18"/>
        <v/>
      </c>
      <c r="AR39" s="13">
        <f t="shared" si="19"/>
        <v>0</v>
      </c>
      <c r="AT39" s="13">
        <f t="array" ref="AT39">MAX(IF($I$6:$I$149=$H39,$L$6:$L$149))</f>
        <v>0</v>
      </c>
      <c r="AU39" s="13" t="str">
        <f t="shared" si="20"/>
        <v/>
      </c>
      <c r="AV39" s="13">
        <f t="shared" si="21"/>
        <v>0</v>
      </c>
      <c r="AX39" s="13">
        <f t="array" ref="AX39">MAX(IF($I$6:$I$163=$H39,$L$6:$L$163))</f>
        <v>0</v>
      </c>
      <c r="AY39" s="13" t="str">
        <f t="shared" si="22"/>
        <v/>
      </c>
      <c r="AZ39" s="13">
        <f t="shared" si="23"/>
        <v>0</v>
      </c>
      <c r="BB39" s="13">
        <f t="array" ref="BB39">MAX(IF($I$6:$I$177=$H39,$L$6:$L$177))</f>
        <v>0</v>
      </c>
      <c r="BC39" s="13" t="str">
        <f t="shared" si="24"/>
        <v/>
      </c>
      <c r="BD39" s="13">
        <f t="shared" si="25"/>
        <v>0</v>
      </c>
      <c r="BF39" s="13">
        <f t="array" ref="BF39">MAX(IF($I$6:$I$191=$H39,$L$6:$L$191))</f>
        <v>0</v>
      </c>
      <c r="BG39" s="13" t="str">
        <f t="shared" si="26"/>
        <v/>
      </c>
      <c r="BH39" s="13">
        <f t="shared" si="27"/>
        <v>0</v>
      </c>
      <c r="BJ39" s="13">
        <f t="array" ref="BJ39">MAX(IF($I$6:$I$205=$H39,$L$6:$L$205))</f>
        <v>0</v>
      </c>
      <c r="BK39" s="13" t="str">
        <f t="shared" si="28"/>
        <v/>
      </c>
      <c r="BL39" s="13">
        <f t="shared" si="29"/>
        <v>0</v>
      </c>
      <c r="BN39" s="13">
        <f t="array" ref="BN39">MAX(IF($I$6:$I$219=$H39,$L$6:$L$219))</f>
        <v>0</v>
      </c>
      <c r="BO39" s="13" t="str">
        <f t="shared" si="30"/>
        <v/>
      </c>
      <c r="BP39" s="13">
        <f t="shared" si="31"/>
        <v>0</v>
      </c>
      <c r="BR39" s="13">
        <f t="array" ref="BR39">MAX(IF($I$6:$I$233=$H39,$L$6:$L$233))</f>
        <v>0</v>
      </c>
      <c r="BS39" s="13" t="str">
        <f t="shared" si="32"/>
        <v/>
      </c>
      <c r="BT39" s="13">
        <f t="shared" si="33"/>
        <v>0</v>
      </c>
      <c r="BV39" s="13">
        <f t="array" ref="BV39">MAX(IF($I$6:$I$247=$H39,$L$6:$L$247))</f>
        <v>0</v>
      </c>
      <c r="BW39" s="13" t="str">
        <f t="shared" si="34"/>
        <v/>
      </c>
      <c r="BX39" s="13">
        <f t="shared" si="35"/>
        <v>0</v>
      </c>
    </row>
    <row r="40" spans="1:76" x14ac:dyDescent="0.25">
      <c r="H40" s="9" t="str">
        <f>IFERROR(VLOOKUP(A40,Courses!$A$2:$D$181,4,FALSE),"")</f>
        <v/>
      </c>
      <c r="I40" s="8" t="str">
        <f t="shared" si="0"/>
        <v/>
      </c>
      <c r="J40" s="11">
        <f t="shared" si="1"/>
        <v>0</v>
      </c>
      <c r="K40" s="7">
        <f t="shared" si="2"/>
        <v>0</v>
      </c>
      <c r="L40" s="13">
        <f t="shared" si="3"/>
        <v>0</v>
      </c>
      <c r="M40" s="10"/>
      <c r="N40" s="10"/>
      <c r="O40" s="10"/>
      <c r="P40" s="10"/>
      <c r="R40" s="13">
        <f t="array" ref="R40">MAX(IF($I$6:$I$51=$H40,$L$6:$L$51))</f>
        <v>0</v>
      </c>
      <c r="S40" s="13">
        <f t="shared" si="6"/>
        <v>0</v>
      </c>
      <c r="T40" s="13">
        <f t="shared" si="7"/>
        <v>0</v>
      </c>
      <c r="V40" s="13">
        <f t="array" ref="V40">MAX(IF($I$6:$I$65=$H40,$L$6:$L$65))</f>
        <v>0</v>
      </c>
      <c r="W40" s="13">
        <f t="shared" si="8"/>
        <v>0</v>
      </c>
      <c r="X40" s="13">
        <f t="shared" si="9"/>
        <v>0</v>
      </c>
      <c r="Z40" s="13">
        <f t="array" ref="Z40">MAX(IF($I$6:$I$79=$H40,$L$6:$L$79))</f>
        <v>0</v>
      </c>
      <c r="AA40" s="13">
        <f t="shared" si="10"/>
        <v>0</v>
      </c>
      <c r="AB40" s="13">
        <f t="shared" si="11"/>
        <v>0</v>
      </c>
      <c r="AD40" s="13">
        <f t="array" ref="AD40">MAX(IF($I$6:$I$93=$H40,$L$6:$L$93))</f>
        <v>0</v>
      </c>
      <c r="AE40" s="13">
        <f t="shared" si="12"/>
        <v>0</v>
      </c>
      <c r="AF40" s="13">
        <f t="shared" si="13"/>
        <v>0</v>
      </c>
      <c r="AH40" s="13">
        <f t="array" ref="AH40">MAX(IF($I$6:$I$107=$H40,$L$6:$L$107))</f>
        <v>0</v>
      </c>
      <c r="AI40" s="13">
        <f t="shared" si="14"/>
        <v>0</v>
      </c>
      <c r="AJ40" s="13">
        <f t="shared" si="15"/>
        <v>0</v>
      </c>
      <c r="AL40" s="13">
        <f t="array" ref="AL40">MAX(IF($I$6:$I$121=$H40,$L$6:$L$121))</f>
        <v>0</v>
      </c>
      <c r="AM40" s="13">
        <f t="shared" si="16"/>
        <v>0</v>
      </c>
      <c r="AN40" s="13">
        <f t="shared" si="17"/>
        <v>0</v>
      </c>
      <c r="AP40" s="13">
        <f t="array" ref="AP40">MAX(IF($I$6:$I$135=$H40,$L$6:$L$135))</f>
        <v>0</v>
      </c>
      <c r="AQ40" s="13">
        <f t="shared" si="18"/>
        <v>0</v>
      </c>
      <c r="AR40" s="13">
        <f t="shared" si="19"/>
        <v>0</v>
      </c>
      <c r="AT40" s="13">
        <f t="array" ref="AT40">MAX(IF($I$6:$I$149=$H40,$L$6:$L$149))</f>
        <v>0</v>
      </c>
      <c r="AU40" s="13">
        <f t="shared" si="20"/>
        <v>0</v>
      </c>
      <c r="AV40" s="13">
        <f t="shared" si="21"/>
        <v>0</v>
      </c>
      <c r="AX40" s="13">
        <f t="array" ref="AX40">MAX(IF($I$6:$I$163=$H40,$L$6:$L$163))</f>
        <v>0</v>
      </c>
      <c r="AY40" s="13">
        <f t="shared" si="22"/>
        <v>0</v>
      </c>
      <c r="AZ40" s="13">
        <f t="shared" si="23"/>
        <v>0</v>
      </c>
      <c r="BB40" s="13">
        <f t="array" ref="BB40">MAX(IF($I$6:$I$177=$H40,$L$6:$L$177))</f>
        <v>0</v>
      </c>
      <c r="BC40" s="13">
        <f t="shared" si="24"/>
        <v>0</v>
      </c>
      <c r="BD40" s="13">
        <f t="shared" si="25"/>
        <v>0</v>
      </c>
      <c r="BF40" s="13">
        <f t="array" ref="BF40">MAX(IF($I$6:$I$191=$H40,$L$6:$L$191))</f>
        <v>0</v>
      </c>
      <c r="BG40" s="13">
        <f t="shared" si="26"/>
        <v>0</v>
      </c>
      <c r="BH40" s="13">
        <f t="shared" si="27"/>
        <v>0</v>
      </c>
      <c r="BJ40" s="13">
        <f t="array" ref="BJ40">MAX(IF($I$6:$I$205=$H40,$L$6:$L$205))</f>
        <v>0</v>
      </c>
      <c r="BK40" s="13">
        <f t="shared" si="28"/>
        <v>0</v>
      </c>
      <c r="BL40" s="13">
        <f t="shared" si="29"/>
        <v>0</v>
      </c>
      <c r="BN40" s="13">
        <f t="array" ref="BN40">MAX(IF($I$6:$I$219=$H40,$L$6:$L$219))</f>
        <v>0</v>
      </c>
      <c r="BO40" s="13">
        <f t="shared" si="30"/>
        <v>0</v>
      </c>
      <c r="BP40" s="13">
        <f t="shared" si="31"/>
        <v>0</v>
      </c>
      <c r="BR40" s="13">
        <f t="array" ref="BR40">MAX(IF($I$6:$I$233=$H40,$L$6:$L$233))</f>
        <v>0</v>
      </c>
      <c r="BS40" s="13">
        <f t="shared" si="32"/>
        <v>0</v>
      </c>
      <c r="BT40" s="13">
        <f t="shared" si="33"/>
        <v>0</v>
      </c>
      <c r="BV40" s="13">
        <f t="array" ref="BV40">MAX(IF($I$6:$I$247=$H40,$L$6:$L$247))</f>
        <v>0</v>
      </c>
      <c r="BW40" s="13">
        <f t="shared" si="34"/>
        <v>0</v>
      </c>
      <c r="BX40" s="13">
        <f t="shared" si="35"/>
        <v>0</v>
      </c>
    </row>
    <row r="41" spans="1:76" x14ac:dyDescent="0.25">
      <c r="H41" s="9" t="str">
        <f>IFERROR(VLOOKUP(A41,Courses!$A$2:$D$181,4,FALSE),"")</f>
        <v/>
      </c>
      <c r="I41" s="8" t="str">
        <f t="shared" si="0"/>
        <v/>
      </c>
      <c r="J41" s="11">
        <f t="shared" si="1"/>
        <v>0</v>
      </c>
      <c r="K41" s="7">
        <f t="shared" si="2"/>
        <v>0</v>
      </c>
      <c r="L41" s="13">
        <f t="shared" si="3"/>
        <v>0</v>
      </c>
      <c r="R41" s="13">
        <f t="array" ref="R41">MAX(IF($I$6:$I$51=$H41,$L$6:$L$51))</f>
        <v>0</v>
      </c>
      <c r="S41" s="13">
        <f t="shared" si="6"/>
        <v>0</v>
      </c>
      <c r="T41" s="13">
        <f t="shared" si="7"/>
        <v>0</v>
      </c>
      <c r="V41" s="13">
        <f t="array" ref="V41">MAX(IF($I$6:$I$65=$H41,$L$6:$L$65))</f>
        <v>0</v>
      </c>
      <c r="W41" s="13">
        <f t="shared" si="8"/>
        <v>0</v>
      </c>
      <c r="X41" s="13">
        <f t="shared" si="9"/>
        <v>0</v>
      </c>
      <c r="Z41" s="13">
        <f t="array" ref="Z41">MAX(IF($I$6:$I$79=$H41,$L$6:$L$79))</f>
        <v>0</v>
      </c>
      <c r="AA41" s="13">
        <f t="shared" si="10"/>
        <v>0</v>
      </c>
      <c r="AB41" s="13">
        <f t="shared" si="11"/>
        <v>0</v>
      </c>
      <c r="AD41" s="13">
        <f t="array" ref="AD41">MAX(IF($I$6:$I$93=$H41,$L$6:$L$93))</f>
        <v>0</v>
      </c>
      <c r="AE41" s="13">
        <f t="shared" si="12"/>
        <v>0</v>
      </c>
      <c r="AF41" s="13">
        <f t="shared" si="13"/>
        <v>0</v>
      </c>
      <c r="AH41" s="13">
        <f t="array" ref="AH41">MAX(IF($I$6:$I$107=$H41,$L$6:$L$107))</f>
        <v>0</v>
      </c>
      <c r="AI41" s="13">
        <f t="shared" si="14"/>
        <v>0</v>
      </c>
      <c r="AJ41" s="13">
        <f t="shared" si="15"/>
        <v>0</v>
      </c>
      <c r="AL41" s="13">
        <f t="array" ref="AL41">MAX(IF($I$6:$I$121=$H41,$L$6:$L$121))</f>
        <v>0</v>
      </c>
      <c r="AM41" s="13">
        <f t="shared" si="16"/>
        <v>0</v>
      </c>
      <c r="AN41" s="13">
        <f t="shared" si="17"/>
        <v>0</v>
      </c>
      <c r="AP41" s="13">
        <f t="array" ref="AP41">MAX(IF($I$6:$I$135=$H41,$L$6:$L$135))</f>
        <v>0</v>
      </c>
      <c r="AQ41" s="13">
        <f t="shared" si="18"/>
        <v>0</v>
      </c>
      <c r="AR41" s="13">
        <f t="shared" si="19"/>
        <v>0</v>
      </c>
      <c r="AT41" s="13">
        <f t="array" ref="AT41">MAX(IF($I$6:$I$149=$H41,$L$6:$L$149))</f>
        <v>0</v>
      </c>
      <c r="AU41" s="13">
        <f t="shared" si="20"/>
        <v>0</v>
      </c>
      <c r="AV41" s="13">
        <f t="shared" si="21"/>
        <v>0</v>
      </c>
      <c r="AX41" s="13">
        <f t="array" ref="AX41">MAX(IF($I$6:$I$163=$H41,$L$6:$L$163))</f>
        <v>0</v>
      </c>
      <c r="AY41" s="13">
        <f t="shared" si="22"/>
        <v>0</v>
      </c>
      <c r="AZ41" s="13">
        <f t="shared" si="23"/>
        <v>0</v>
      </c>
      <c r="BB41" s="13">
        <f t="array" ref="BB41">MAX(IF($I$6:$I$177=$H41,$L$6:$L$177))</f>
        <v>0</v>
      </c>
      <c r="BC41" s="13">
        <f t="shared" si="24"/>
        <v>0</v>
      </c>
      <c r="BD41" s="13">
        <f t="shared" si="25"/>
        <v>0</v>
      </c>
      <c r="BF41" s="13">
        <f t="array" ref="BF41">MAX(IF($I$6:$I$191=$H41,$L$6:$L$191))</f>
        <v>0</v>
      </c>
      <c r="BG41" s="13">
        <f t="shared" si="26"/>
        <v>0</v>
      </c>
      <c r="BH41" s="13">
        <f t="shared" si="27"/>
        <v>0</v>
      </c>
      <c r="BJ41" s="13">
        <f t="array" ref="BJ41">MAX(IF($I$6:$I$205=$H41,$L$6:$L$205))</f>
        <v>0</v>
      </c>
      <c r="BK41" s="13">
        <f t="shared" si="28"/>
        <v>0</v>
      </c>
      <c r="BL41" s="13">
        <f t="shared" si="29"/>
        <v>0</v>
      </c>
      <c r="BN41" s="13">
        <f t="array" ref="BN41">MAX(IF($I$6:$I$219=$H41,$L$6:$L$219))</f>
        <v>0</v>
      </c>
      <c r="BO41" s="13">
        <f t="shared" si="30"/>
        <v>0</v>
      </c>
      <c r="BP41" s="13">
        <f t="shared" si="31"/>
        <v>0</v>
      </c>
      <c r="BR41" s="13">
        <f t="array" ref="BR41">MAX(IF($I$6:$I$233=$H41,$L$6:$L$233))</f>
        <v>0</v>
      </c>
      <c r="BS41" s="13">
        <f t="shared" si="32"/>
        <v>0</v>
      </c>
      <c r="BT41" s="13">
        <f t="shared" si="33"/>
        <v>0</v>
      </c>
      <c r="BV41" s="13">
        <f t="array" ref="BV41">MAX(IF($I$6:$I$247=$H41,$L$6:$L$247))</f>
        <v>0</v>
      </c>
      <c r="BW41" s="13">
        <f t="shared" si="34"/>
        <v>0</v>
      </c>
      <c r="BX41" s="13">
        <f t="shared" si="35"/>
        <v>0</v>
      </c>
    </row>
    <row r="42" spans="1:76" s="14" customFormat="1" ht="22.5" customHeight="1" x14ac:dyDescent="0.25">
      <c r="A42" s="30" t="s">
        <v>55</v>
      </c>
      <c r="B42" s="15"/>
      <c r="C42" s="18"/>
      <c r="D42" s="16"/>
      <c r="E42" s="17"/>
      <c r="F42" s="18"/>
      <c r="H42" s="9" t="str">
        <f>IFERROR(VLOOKUP(A42,Courses!$A$2:$D$181,4,FALSE),"")</f>
        <v/>
      </c>
      <c r="I42" s="8" t="str">
        <f t="shared" si="0"/>
        <v/>
      </c>
      <c r="J42" s="11">
        <f t="shared" si="1"/>
        <v>0</v>
      </c>
      <c r="K42" s="7">
        <f t="shared" si="2"/>
        <v>0</v>
      </c>
      <c r="L42" s="13">
        <f t="shared" si="3"/>
        <v>0</v>
      </c>
      <c r="N42" s="17" t="s">
        <v>55</v>
      </c>
      <c r="O42" s="17"/>
      <c r="P42" s="17"/>
      <c r="R42" s="13">
        <f t="array" ref="R42">MAX(IF($I$6:$I$51=$H42,$L$6:$L$51))</f>
        <v>0</v>
      </c>
      <c r="S42" s="13">
        <f t="shared" si="6"/>
        <v>0</v>
      </c>
      <c r="T42" s="13">
        <f t="shared" si="7"/>
        <v>0</v>
      </c>
      <c r="V42" s="13">
        <f t="array" ref="V42">MAX(IF($I$6:$I$65=$H42,$L$6:$L$65))</f>
        <v>0</v>
      </c>
      <c r="W42" s="13">
        <f t="shared" si="8"/>
        <v>0</v>
      </c>
      <c r="X42" s="13">
        <f t="shared" si="9"/>
        <v>0</v>
      </c>
      <c r="Z42" s="13">
        <f t="array" ref="Z42">MAX(IF($I$6:$I$79=$H42,$L$6:$L$79))</f>
        <v>0</v>
      </c>
      <c r="AA42" s="13">
        <f t="shared" si="10"/>
        <v>0</v>
      </c>
      <c r="AB42" s="13">
        <f t="shared" si="11"/>
        <v>0</v>
      </c>
      <c r="AD42" s="13">
        <f t="array" ref="AD42">MAX(IF($I$6:$I$93=$H42,$L$6:$L$93))</f>
        <v>0</v>
      </c>
      <c r="AE42" s="13">
        <f t="shared" si="12"/>
        <v>0</v>
      </c>
      <c r="AF42" s="13">
        <f t="shared" si="13"/>
        <v>0</v>
      </c>
      <c r="AH42" s="13">
        <f t="array" ref="AH42">MAX(IF($I$6:$I$107=$H42,$L$6:$L$107))</f>
        <v>0</v>
      </c>
      <c r="AI42" s="13">
        <f t="shared" si="14"/>
        <v>0</v>
      </c>
      <c r="AJ42" s="13">
        <f t="shared" si="15"/>
        <v>0</v>
      </c>
      <c r="AL42" s="13">
        <f t="array" ref="AL42">MAX(IF($I$6:$I$121=$H42,$L$6:$L$121))</f>
        <v>0</v>
      </c>
      <c r="AM42" s="13">
        <f t="shared" si="16"/>
        <v>0</v>
      </c>
      <c r="AN42" s="13">
        <f t="shared" si="17"/>
        <v>0</v>
      </c>
      <c r="AP42" s="13">
        <f t="array" ref="AP42">MAX(IF($I$6:$I$135=$H42,$L$6:$L$135))</f>
        <v>0</v>
      </c>
      <c r="AQ42" s="13">
        <f t="shared" si="18"/>
        <v>0</v>
      </c>
      <c r="AR42" s="13">
        <f t="shared" si="19"/>
        <v>0</v>
      </c>
      <c r="AT42" s="13">
        <f t="array" ref="AT42">MAX(IF($I$6:$I$149=$H42,$L$6:$L$149))</f>
        <v>0</v>
      </c>
      <c r="AU42" s="13">
        <f t="shared" si="20"/>
        <v>0</v>
      </c>
      <c r="AV42" s="13">
        <f t="shared" si="21"/>
        <v>0</v>
      </c>
      <c r="AX42" s="13">
        <f t="array" ref="AX42">MAX(IF($I$6:$I$163=$H42,$L$6:$L$163))</f>
        <v>0</v>
      </c>
      <c r="AY42" s="13">
        <f t="shared" si="22"/>
        <v>0</v>
      </c>
      <c r="AZ42" s="13">
        <f t="shared" si="23"/>
        <v>0</v>
      </c>
      <c r="BB42" s="13">
        <f t="array" ref="BB42">MAX(IF($I$6:$I$177=$H42,$L$6:$L$177))</f>
        <v>0</v>
      </c>
      <c r="BC42" s="13">
        <f t="shared" si="24"/>
        <v>0</v>
      </c>
      <c r="BD42" s="13">
        <f t="shared" si="25"/>
        <v>0</v>
      </c>
      <c r="BF42" s="13">
        <f t="array" ref="BF42">MAX(IF($I$6:$I$191=$H42,$L$6:$L$191))</f>
        <v>0</v>
      </c>
      <c r="BG42" s="13">
        <f t="shared" si="26"/>
        <v>0</v>
      </c>
      <c r="BH42" s="13">
        <f t="shared" si="27"/>
        <v>0</v>
      </c>
      <c r="BJ42" s="13">
        <f t="array" ref="BJ42">MAX(IF($I$6:$I$205=$H42,$L$6:$L$205))</f>
        <v>0</v>
      </c>
      <c r="BK42" s="13">
        <f t="shared" si="28"/>
        <v>0</v>
      </c>
      <c r="BL42" s="13">
        <f t="shared" si="29"/>
        <v>0</v>
      </c>
      <c r="BN42" s="13">
        <f t="array" ref="BN42">MAX(IF($I$6:$I$219=$H42,$L$6:$L$219))</f>
        <v>0</v>
      </c>
      <c r="BO42" s="13">
        <f t="shared" si="30"/>
        <v>0</v>
      </c>
      <c r="BP42" s="13">
        <f t="shared" si="31"/>
        <v>0</v>
      </c>
      <c r="BR42" s="13">
        <f t="array" ref="BR42">MAX(IF($I$6:$I$233=$H42,$L$6:$L$233))</f>
        <v>0</v>
      </c>
      <c r="BS42" s="13">
        <f t="shared" si="32"/>
        <v>0</v>
      </c>
      <c r="BT42" s="13">
        <f t="shared" si="33"/>
        <v>0</v>
      </c>
      <c r="BV42" s="13">
        <f t="array" ref="BV42">MAX(IF($I$6:$I$247=$H42,$L$6:$L$247))</f>
        <v>0</v>
      </c>
      <c r="BW42" s="13">
        <f t="shared" si="34"/>
        <v>0</v>
      </c>
      <c r="BX42" s="13">
        <f t="shared" si="35"/>
        <v>0</v>
      </c>
    </row>
    <row r="43" spans="1:76" s="34" customFormat="1" ht="30" customHeight="1" x14ac:dyDescent="0.25">
      <c r="A43" s="31" t="s">
        <v>26</v>
      </c>
      <c r="B43" s="31" t="s">
        <v>406</v>
      </c>
      <c r="C43" s="32" t="s">
        <v>412</v>
      </c>
      <c r="D43" s="31" t="s">
        <v>28</v>
      </c>
      <c r="E43" s="33" t="s">
        <v>411</v>
      </c>
      <c r="F43" s="32" t="s">
        <v>29</v>
      </c>
      <c r="H43" s="39" t="str">
        <f>IFERROR(VLOOKUP(A43,Courses!$A$2:$D$181,4,FALSE),"")</f>
        <v/>
      </c>
      <c r="I43" s="24" t="str">
        <f t="shared" si="0"/>
        <v/>
      </c>
      <c r="J43" s="40" t="str">
        <f t="shared" si="1"/>
        <v>Credits Attempted</v>
      </c>
      <c r="K43" s="41" t="str">
        <f t="shared" si="2"/>
        <v>Grade</v>
      </c>
      <c r="L43" s="23" t="str">
        <f t="shared" si="3"/>
        <v>Quality Points</v>
      </c>
      <c r="N43" s="36" t="s">
        <v>32</v>
      </c>
      <c r="O43" s="36" t="s">
        <v>408</v>
      </c>
      <c r="P43" s="36" t="s">
        <v>409</v>
      </c>
      <c r="R43" s="13">
        <f t="array" ref="R43">MAX(IF($I$6:$I$51=$H43,$L$6:$L$51))</f>
        <v>0</v>
      </c>
      <c r="S43" s="13" t="str">
        <f t="shared" si="6"/>
        <v>Credits Attempted</v>
      </c>
      <c r="T43" s="13">
        <f t="shared" si="7"/>
        <v>0</v>
      </c>
      <c r="V43" s="13">
        <f t="array" ref="V43">MAX(IF($I$6:$I$65=$H43,$L$6:$L$65))</f>
        <v>0</v>
      </c>
      <c r="W43" s="13" t="str">
        <f t="shared" si="8"/>
        <v>Credits Attempted</v>
      </c>
      <c r="X43" s="13">
        <f t="shared" si="9"/>
        <v>0</v>
      </c>
      <c r="Z43" s="13">
        <f t="array" ref="Z43">MAX(IF($I$6:$I$79=$H43,$L$6:$L$79))</f>
        <v>0</v>
      </c>
      <c r="AA43" s="13" t="str">
        <f t="shared" si="10"/>
        <v>Credits Attempted</v>
      </c>
      <c r="AB43" s="13">
        <f t="shared" si="11"/>
        <v>0</v>
      </c>
      <c r="AD43" s="13">
        <f t="array" ref="AD43">MAX(IF($I$6:$I$93=$H43,$L$6:$L$93))</f>
        <v>0</v>
      </c>
      <c r="AE43" s="13" t="str">
        <f t="shared" si="12"/>
        <v>Credits Attempted</v>
      </c>
      <c r="AF43" s="13">
        <f t="shared" si="13"/>
        <v>0</v>
      </c>
      <c r="AH43" s="13">
        <f t="array" ref="AH43">MAX(IF($I$6:$I$107=$H43,$L$6:$L$107))</f>
        <v>0</v>
      </c>
      <c r="AI43" s="13" t="str">
        <f t="shared" si="14"/>
        <v>Credits Attempted</v>
      </c>
      <c r="AJ43" s="13">
        <f t="shared" si="15"/>
        <v>0</v>
      </c>
      <c r="AL43" s="13">
        <f t="array" ref="AL43">MAX(IF($I$6:$I$121=$H43,$L$6:$L$121))</f>
        <v>0</v>
      </c>
      <c r="AM43" s="13" t="str">
        <f t="shared" si="16"/>
        <v>Credits Attempted</v>
      </c>
      <c r="AN43" s="13">
        <f t="shared" si="17"/>
        <v>0</v>
      </c>
      <c r="AP43" s="13">
        <f t="array" ref="AP43">MAX(IF($I$6:$I$135=$H43,$L$6:$L$135))</f>
        <v>0</v>
      </c>
      <c r="AQ43" s="13" t="str">
        <f t="shared" si="18"/>
        <v>Credits Attempted</v>
      </c>
      <c r="AR43" s="13">
        <f t="shared" si="19"/>
        <v>0</v>
      </c>
      <c r="AT43" s="13">
        <f t="array" ref="AT43">MAX(IF($I$6:$I$149=$H43,$L$6:$L$149))</f>
        <v>0</v>
      </c>
      <c r="AU43" s="13" t="str">
        <f t="shared" si="20"/>
        <v>Credits Attempted</v>
      </c>
      <c r="AV43" s="13">
        <f t="shared" si="21"/>
        <v>0</v>
      </c>
      <c r="AX43" s="13">
        <f t="array" ref="AX43">MAX(IF($I$6:$I$163=$H43,$L$6:$L$163))</f>
        <v>0</v>
      </c>
      <c r="AY43" s="13" t="str">
        <f t="shared" si="22"/>
        <v>Credits Attempted</v>
      </c>
      <c r="AZ43" s="13">
        <f t="shared" si="23"/>
        <v>0</v>
      </c>
      <c r="BB43" s="13">
        <f t="array" ref="BB43">MAX(IF($I$6:$I$177=$H43,$L$6:$L$177))</f>
        <v>0</v>
      </c>
      <c r="BC43" s="13" t="str">
        <f t="shared" si="24"/>
        <v>Credits Attempted</v>
      </c>
      <c r="BD43" s="13">
        <f t="shared" si="25"/>
        <v>0</v>
      </c>
      <c r="BF43" s="13">
        <f t="array" ref="BF43">MAX(IF($I$6:$I$191=$H43,$L$6:$L$191))</f>
        <v>0</v>
      </c>
      <c r="BG43" s="13" t="str">
        <f t="shared" si="26"/>
        <v>Credits Attempted</v>
      </c>
      <c r="BH43" s="13">
        <f t="shared" si="27"/>
        <v>0</v>
      </c>
      <c r="BJ43" s="13">
        <f t="array" ref="BJ43">MAX(IF($I$6:$I$205=$H43,$L$6:$L$205))</f>
        <v>0</v>
      </c>
      <c r="BK43" s="13" t="str">
        <f t="shared" si="28"/>
        <v>Credits Attempted</v>
      </c>
      <c r="BL43" s="13">
        <f t="shared" si="29"/>
        <v>0</v>
      </c>
      <c r="BN43" s="13">
        <f t="array" ref="BN43">MAX(IF($I$6:$I$219=$H43,$L$6:$L$219))</f>
        <v>0</v>
      </c>
      <c r="BO43" s="13" t="str">
        <f t="shared" si="30"/>
        <v>Credits Attempted</v>
      </c>
      <c r="BP43" s="13">
        <f t="shared" si="31"/>
        <v>0</v>
      </c>
      <c r="BR43" s="13">
        <f t="array" ref="BR43">MAX(IF($I$6:$I$233=$H43,$L$6:$L$233))</f>
        <v>0</v>
      </c>
      <c r="BS43" s="13" t="str">
        <f t="shared" si="32"/>
        <v>Credits Attempted</v>
      </c>
      <c r="BT43" s="13">
        <f t="shared" si="33"/>
        <v>0</v>
      </c>
      <c r="BV43" s="13">
        <f t="array" ref="BV43">MAX(IF($I$6:$I$247=$H43,$L$6:$L$247))</f>
        <v>0</v>
      </c>
      <c r="BW43" s="13" t="str">
        <f t="shared" si="34"/>
        <v>Credits Attempted</v>
      </c>
      <c r="BX43" s="13">
        <f t="shared" si="35"/>
        <v>0</v>
      </c>
    </row>
    <row r="44" spans="1:76" x14ac:dyDescent="0.25">
      <c r="A44" s="42"/>
      <c r="B44" s="9" t="str">
        <f>IF(A44="", "",VLOOKUP(A44,Courses!$A$2:$C$181,2,FALSE))</f>
        <v/>
      </c>
      <c r="C44" s="21" t="str">
        <f>IF(A44="","",VLOOKUP(A44,Courses!$A$2:$C$181,3,FALSE))</f>
        <v/>
      </c>
      <c r="D44" s="43"/>
      <c r="E44" s="13" t="str">
        <f>IF(OR(A44="", D44=""),"",C44*VLOOKUP(D44,Lookup!$B$2:$C$14,2,FALSE))</f>
        <v/>
      </c>
      <c r="H44" s="9" t="str">
        <f>IFERROR(VLOOKUP(A44,Courses!$A$2:$D$181,4,FALSE),"")</f>
        <v/>
      </c>
      <c r="I44" s="8" t="str">
        <f t="shared" si="0"/>
        <v/>
      </c>
      <c r="J44" s="11" t="str">
        <f t="shared" si="1"/>
        <v/>
      </c>
      <c r="K44" s="7">
        <f t="shared" si="2"/>
        <v>0</v>
      </c>
      <c r="L44" s="13" t="str">
        <f t="shared" si="3"/>
        <v/>
      </c>
      <c r="N44" s="13">
        <f t="array" ref="N44">MAX(IF($I$44:$I$51=H44,$L$44:$L$51))</f>
        <v>0</v>
      </c>
      <c r="O44" s="13" t="str">
        <f>IF(AND(L44=0, N44&gt;0),0,J44)</f>
        <v/>
      </c>
      <c r="P44" s="13">
        <f>IF(AND(L44=0, N44&gt;0),0,N44)</f>
        <v>0</v>
      </c>
      <c r="R44" s="13">
        <f t="array" ref="R44">MAX(IF($I$6:$I$51=$H44,$L$6:$L$51))</f>
        <v>0</v>
      </c>
      <c r="S44" s="13" t="str">
        <f t="shared" si="6"/>
        <v/>
      </c>
      <c r="T44" s="13">
        <f t="shared" si="7"/>
        <v>0</v>
      </c>
      <c r="V44" s="13">
        <f t="array" ref="V44">MAX(IF($I$6:$I$65=$H44,$L$6:$L$65))</f>
        <v>0</v>
      </c>
      <c r="W44" s="13" t="str">
        <f t="shared" si="8"/>
        <v/>
      </c>
      <c r="X44" s="13">
        <f t="shared" si="9"/>
        <v>0</v>
      </c>
      <c r="Z44" s="13">
        <f t="array" ref="Z44">MAX(IF($I$6:$I$79=$H44,$L$6:$L$79))</f>
        <v>0</v>
      </c>
      <c r="AA44" s="13" t="str">
        <f t="shared" si="10"/>
        <v/>
      </c>
      <c r="AB44" s="13">
        <f t="shared" si="11"/>
        <v>0</v>
      </c>
      <c r="AD44" s="13">
        <f t="array" ref="AD44">MAX(IF($I$6:$I$93=$H44,$L$6:$L$93))</f>
        <v>0</v>
      </c>
      <c r="AE44" s="13" t="str">
        <f t="shared" si="12"/>
        <v/>
      </c>
      <c r="AF44" s="13">
        <f t="shared" si="13"/>
        <v>0</v>
      </c>
      <c r="AH44" s="13">
        <f t="array" ref="AH44">MAX(IF($I$6:$I$107=$H44,$L$6:$L$107))</f>
        <v>0</v>
      </c>
      <c r="AI44" s="13" t="str">
        <f t="shared" si="14"/>
        <v/>
      </c>
      <c r="AJ44" s="13">
        <f t="shared" si="15"/>
        <v>0</v>
      </c>
      <c r="AL44" s="13">
        <f t="array" ref="AL44">MAX(IF($I$6:$I$121=$H44,$L$6:$L$121))</f>
        <v>0</v>
      </c>
      <c r="AM44" s="13" t="str">
        <f t="shared" si="16"/>
        <v/>
      </c>
      <c r="AN44" s="13">
        <f t="shared" si="17"/>
        <v>0</v>
      </c>
      <c r="AP44" s="13">
        <f t="array" ref="AP44">MAX(IF($I$6:$I$135=$H44,$L$6:$L$135))</f>
        <v>0</v>
      </c>
      <c r="AQ44" s="13" t="str">
        <f t="shared" si="18"/>
        <v/>
      </c>
      <c r="AR44" s="13">
        <f t="shared" si="19"/>
        <v>0</v>
      </c>
      <c r="AT44" s="13">
        <f t="array" ref="AT44">MAX(IF($I$6:$I$149=$H44,$L$6:$L$149))</f>
        <v>0</v>
      </c>
      <c r="AU44" s="13" t="str">
        <f t="shared" si="20"/>
        <v/>
      </c>
      <c r="AV44" s="13">
        <f t="shared" si="21"/>
        <v>0</v>
      </c>
      <c r="AX44" s="13">
        <f t="array" ref="AX44">MAX(IF($I$6:$I$163=$H44,$L$6:$L$163))</f>
        <v>0</v>
      </c>
      <c r="AY44" s="13" t="str">
        <f t="shared" si="22"/>
        <v/>
      </c>
      <c r="AZ44" s="13">
        <f t="shared" si="23"/>
        <v>0</v>
      </c>
      <c r="BB44" s="13">
        <f t="array" ref="BB44">MAX(IF($I$6:$I$177=$H44,$L$6:$L$177))</f>
        <v>0</v>
      </c>
      <c r="BC44" s="13" t="str">
        <f t="shared" si="24"/>
        <v/>
      </c>
      <c r="BD44" s="13">
        <f t="shared" si="25"/>
        <v>0</v>
      </c>
      <c r="BF44" s="13">
        <f t="array" ref="BF44">MAX(IF($I$6:$I$191=$H44,$L$6:$L$191))</f>
        <v>0</v>
      </c>
      <c r="BG44" s="13" t="str">
        <f t="shared" si="26"/>
        <v/>
      </c>
      <c r="BH44" s="13">
        <f t="shared" si="27"/>
        <v>0</v>
      </c>
      <c r="BJ44" s="13">
        <f t="array" ref="BJ44">MAX(IF($I$6:$I$205=$H44,$L$6:$L$205))</f>
        <v>0</v>
      </c>
      <c r="BK44" s="13" t="str">
        <f t="shared" si="28"/>
        <v/>
      </c>
      <c r="BL44" s="13">
        <f t="shared" si="29"/>
        <v>0</v>
      </c>
      <c r="BN44" s="13">
        <f t="array" ref="BN44">MAX(IF($I$6:$I$219=$H44,$L$6:$L$219))</f>
        <v>0</v>
      </c>
      <c r="BO44" s="13" t="str">
        <f t="shared" si="30"/>
        <v/>
      </c>
      <c r="BP44" s="13">
        <f t="shared" si="31"/>
        <v>0</v>
      </c>
      <c r="BR44" s="13">
        <f t="array" ref="BR44">MAX(IF($I$6:$I$233=$H44,$L$6:$L$233))</f>
        <v>0</v>
      </c>
      <c r="BS44" s="13" t="str">
        <f t="shared" si="32"/>
        <v/>
      </c>
      <c r="BT44" s="13">
        <f t="shared" si="33"/>
        <v>0</v>
      </c>
      <c r="BV44" s="13">
        <f t="array" ref="BV44">MAX(IF($I$6:$I$247=$H44,$L$6:$L$247))</f>
        <v>0</v>
      </c>
      <c r="BW44" s="13" t="str">
        <f t="shared" si="34"/>
        <v/>
      </c>
      <c r="BX44" s="13">
        <f t="shared" si="35"/>
        <v>0</v>
      </c>
    </row>
    <row r="45" spans="1:76" x14ac:dyDescent="0.25">
      <c r="A45" s="42"/>
      <c r="B45" s="9" t="str">
        <f>IF(A45="", "",VLOOKUP(A45,Courses!$A$2:$C$181,2,FALSE))</f>
        <v/>
      </c>
      <c r="C45" s="21" t="str">
        <f>IF(A45="","",VLOOKUP(A45,Courses!$A$2:$C$181,3,FALSE))</f>
        <v/>
      </c>
      <c r="D45" s="43"/>
      <c r="E45" s="13" t="str">
        <f>IF(OR(A45="", D45=""),"",C45*VLOOKUP(D45,Lookup!$B$2:$C$14,2,FALSE))</f>
        <v/>
      </c>
      <c r="H45" s="9" t="str">
        <f>IFERROR(VLOOKUP(A45,Courses!$A$2:$D$181,4,FALSE),"")</f>
        <v/>
      </c>
      <c r="I45" s="8" t="str">
        <f t="shared" si="0"/>
        <v/>
      </c>
      <c r="J45" s="11" t="str">
        <f t="shared" si="1"/>
        <v/>
      </c>
      <c r="K45" s="7">
        <f t="shared" si="2"/>
        <v>0</v>
      </c>
      <c r="L45" s="13" t="str">
        <f t="shared" si="3"/>
        <v/>
      </c>
      <c r="N45" s="13">
        <f t="array" ref="N45">MAX(IF($I$44:$I$51=H45,$L$44:$L$51))</f>
        <v>0</v>
      </c>
      <c r="O45" s="13" t="str">
        <f t="shared" ref="O45:O51" si="36">IF(AND(L45=0, N45&gt;0),0,J45)</f>
        <v/>
      </c>
      <c r="P45" s="13">
        <f t="shared" ref="P45:P51" si="37">IF(AND(L45=0, N45&gt;0),0,N45)</f>
        <v>0</v>
      </c>
      <c r="R45" s="13">
        <f t="array" ref="R45">MAX(IF($I$6:$I$51=$H45,$L$6:$L$51))</f>
        <v>0</v>
      </c>
      <c r="S45" s="13" t="str">
        <f t="shared" si="6"/>
        <v/>
      </c>
      <c r="T45" s="13">
        <f t="shared" si="7"/>
        <v>0</v>
      </c>
      <c r="V45" s="13">
        <f t="array" ref="V45">MAX(IF($I$6:$I$65=$H45,$L$6:$L$65))</f>
        <v>0</v>
      </c>
      <c r="W45" s="13" t="str">
        <f t="shared" si="8"/>
        <v/>
      </c>
      <c r="X45" s="13">
        <f t="shared" si="9"/>
        <v>0</v>
      </c>
      <c r="Z45" s="13">
        <f t="array" ref="Z45">MAX(IF($I$6:$I$79=$H45,$L$6:$L$79))</f>
        <v>0</v>
      </c>
      <c r="AA45" s="13" t="str">
        <f t="shared" si="10"/>
        <v/>
      </c>
      <c r="AB45" s="13">
        <f t="shared" si="11"/>
        <v>0</v>
      </c>
      <c r="AD45" s="13">
        <f t="array" ref="AD45">MAX(IF($I$6:$I$93=$H45,$L$6:$L$93))</f>
        <v>0</v>
      </c>
      <c r="AE45" s="13" t="str">
        <f t="shared" si="12"/>
        <v/>
      </c>
      <c r="AF45" s="13">
        <f t="shared" si="13"/>
        <v>0</v>
      </c>
      <c r="AH45" s="13">
        <f t="array" ref="AH45">MAX(IF($I$6:$I$107=$H45,$L$6:$L$107))</f>
        <v>0</v>
      </c>
      <c r="AI45" s="13" t="str">
        <f t="shared" si="14"/>
        <v/>
      </c>
      <c r="AJ45" s="13">
        <f t="shared" si="15"/>
        <v>0</v>
      </c>
      <c r="AL45" s="13">
        <f t="array" ref="AL45">MAX(IF($I$6:$I$121=$H45,$L$6:$L$121))</f>
        <v>0</v>
      </c>
      <c r="AM45" s="13" t="str">
        <f t="shared" si="16"/>
        <v/>
      </c>
      <c r="AN45" s="13">
        <f t="shared" si="17"/>
        <v>0</v>
      </c>
      <c r="AP45" s="13">
        <f t="array" ref="AP45">MAX(IF($I$6:$I$135=$H45,$L$6:$L$135))</f>
        <v>0</v>
      </c>
      <c r="AQ45" s="13" t="str">
        <f t="shared" si="18"/>
        <v/>
      </c>
      <c r="AR45" s="13">
        <f t="shared" si="19"/>
        <v>0</v>
      </c>
      <c r="AT45" s="13">
        <f t="array" ref="AT45">MAX(IF($I$6:$I$149=$H45,$L$6:$L$149))</f>
        <v>0</v>
      </c>
      <c r="AU45" s="13" t="str">
        <f t="shared" si="20"/>
        <v/>
      </c>
      <c r="AV45" s="13">
        <f t="shared" si="21"/>
        <v>0</v>
      </c>
      <c r="AX45" s="13">
        <f t="array" ref="AX45">MAX(IF($I$6:$I$163=$H45,$L$6:$L$163))</f>
        <v>0</v>
      </c>
      <c r="AY45" s="13" t="str">
        <f t="shared" si="22"/>
        <v/>
      </c>
      <c r="AZ45" s="13">
        <f t="shared" si="23"/>
        <v>0</v>
      </c>
      <c r="BB45" s="13">
        <f t="array" ref="BB45">MAX(IF($I$6:$I$177=$H45,$L$6:$L$177))</f>
        <v>0</v>
      </c>
      <c r="BC45" s="13" t="str">
        <f t="shared" si="24"/>
        <v/>
      </c>
      <c r="BD45" s="13">
        <f t="shared" si="25"/>
        <v>0</v>
      </c>
      <c r="BF45" s="13">
        <f t="array" ref="BF45">MAX(IF($I$6:$I$191=$H45,$L$6:$L$191))</f>
        <v>0</v>
      </c>
      <c r="BG45" s="13" t="str">
        <f t="shared" si="26"/>
        <v/>
      </c>
      <c r="BH45" s="13">
        <f t="shared" si="27"/>
        <v>0</v>
      </c>
      <c r="BJ45" s="13">
        <f t="array" ref="BJ45">MAX(IF($I$6:$I$205=$H45,$L$6:$L$205))</f>
        <v>0</v>
      </c>
      <c r="BK45" s="13" t="str">
        <f t="shared" si="28"/>
        <v/>
      </c>
      <c r="BL45" s="13">
        <f t="shared" si="29"/>
        <v>0</v>
      </c>
      <c r="BN45" s="13">
        <f t="array" ref="BN45">MAX(IF($I$6:$I$219=$H45,$L$6:$L$219))</f>
        <v>0</v>
      </c>
      <c r="BO45" s="13" t="str">
        <f t="shared" si="30"/>
        <v/>
      </c>
      <c r="BP45" s="13">
        <f t="shared" si="31"/>
        <v>0</v>
      </c>
      <c r="BR45" s="13">
        <f t="array" ref="BR45">MAX(IF($I$6:$I$233=$H45,$L$6:$L$233))</f>
        <v>0</v>
      </c>
      <c r="BS45" s="13" t="str">
        <f t="shared" si="32"/>
        <v/>
      </c>
      <c r="BT45" s="13">
        <f t="shared" si="33"/>
        <v>0</v>
      </c>
      <c r="BV45" s="13">
        <f t="array" ref="BV45">MAX(IF($I$6:$I$247=$H45,$L$6:$L$247))</f>
        <v>0</v>
      </c>
      <c r="BW45" s="13" t="str">
        <f t="shared" si="34"/>
        <v/>
      </c>
      <c r="BX45" s="13">
        <f t="shared" si="35"/>
        <v>0</v>
      </c>
    </row>
    <row r="46" spans="1:76" x14ac:dyDescent="0.25">
      <c r="A46" s="42"/>
      <c r="B46" s="9" t="str">
        <f>IF(A46="", "",VLOOKUP(A46,Courses!$A$2:$C$181,2,FALSE))</f>
        <v/>
      </c>
      <c r="C46" s="21" t="str">
        <f>IF(A46="","",VLOOKUP(A46,Courses!$A$2:$C$181,3,FALSE))</f>
        <v/>
      </c>
      <c r="D46" s="43"/>
      <c r="E46" s="13" t="str">
        <f>IF(OR(A46="", D46=""),"",C46*VLOOKUP(D46,Lookup!$B$2:$C$14,2,FALSE))</f>
        <v/>
      </c>
      <c r="H46" s="9" t="str">
        <f>IFERROR(VLOOKUP(A46,Courses!$A$2:$D$181,4,FALSE),"")</f>
        <v/>
      </c>
      <c r="I46" s="8" t="str">
        <f t="shared" si="0"/>
        <v/>
      </c>
      <c r="J46" s="11" t="str">
        <f t="shared" si="1"/>
        <v/>
      </c>
      <c r="K46" s="7">
        <f t="shared" si="2"/>
        <v>0</v>
      </c>
      <c r="L46" s="13" t="str">
        <f t="shared" si="3"/>
        <v/>
      </c>
      <c r="N46" s="13">
        <f t="array" ref="N46">MAX(IF($I$44:$I$51=H46,$L$44:$L$51))</f>
        <v>0</v>
      </c>
      <c r="O46" s="13" t="str">
        <f t="shared" si="36"/>
        <v/>
      </c>
      <c r="P46" s="13">
        <f t="shared" si="37"/>
        <v>0</v>
      </c>
      <c r="R46" s="13">
        <f t="array" ref="R46">MAX(IF($I$6:$I$51=$H46,$L$6:$L$51))</f>
        <v>0</v>
      </c>
      <c r="S46" s="13" t="str">
        <f t="shared" si="6"/>
        <v/>
      </c>
      <c r="T46" s="13">
        <f t="shared" si="7"/>
        <v>0</v>
      </c>
      <c r="V46" s="13">
        <f t="array" ref="V46">MAX(IF($I$6:$I$65=$H46,$L$6:$L$65))</f>
        <v>0</v>
      </c>
      <c r="W46" s="13" t="str">
        <f t="shared" si="8"/>
        <v/>
      </c>
      <c r="X46" s="13">
        <f t="shared" si="9"/>
        <v>0</v>
      </c>
      <c r="Z46" s="13">
        <f t="array" ref="Z46">MAX(IF($I$6:$I$79=$H46,$L$6:$L$79))</f>
        <v>0</v>
      </c>
      <c r="AA46" s="13" t="str">
        <f t="shared" si="10"/>
        <v/>
      </c>
      <c r="AB46" s="13">
        <f t="shared" si="11"/>
        <v>0</v>
      </c>
      <c r="AD46" s="13">
        <f t="array" ref="AD46">MAX(IF($I$6:$I$93=$H46,$L$6:$L$93))</f>
        <v>0</v>
      </c>
      <c r="AE46" s="13" t="str">
        <f t="shared" si="12"/>
        <v/>
      </c>
      <c r="AF46" s="13">
        <f t="shared" si="13"/>
        <v>0</v>
      </c>
      <c r="AH46" s="13">
        <f t="array" ref="AH46">MAX(IF($I$6:$I$107=$H46,$L$6:$L$107))</f>
        <v>0</v>
      </c>
      <c r="AI46" s="13" t="str">
        <f t="shared" si="14"/>
        <v/>
      </c>
      <c r="AJ46" s="13">
        <f t="shared" si="15"/>
        <v>0</v>
      </c>
      <c r="AL46" s="13">
        <f t="array" ref="AL46">MAX(IF($I$6:$I$121=$H46,$L$6:$L$121))</f>
        <v>0</v>
      </c>
      <c r="AM46" s="13" t="str">
        <f t="shared" si="16"/>
        <v/>
      </c>
      <c r="AN46" s="13">
        <f t="shared" si="17"/>
        <v>0</v>
      </c>
      <c r="AP46" s="13">
        <f t="array" ref="AP46">MAX(IF($I$6:$I$135=$H46,$L$6:$L$135))</f>
        <v>0</v>
      </c>
      <c r="AQ46" s="13" t="str">
        <f t="shared" si="18"/>
        <v/>
      </c>
      <c r="AR46" s="13">
        <f t="shared" si="19"/>
        <v>0</v>
      </c>
      <c r="AT46" s="13">
        <f t="array" ref="AT46">MAX(IF($I$6:$I$149=$H46,$L$6:$L$149))</f>
        <v>0</v>
      </c>
      <c r="AU46" s="13" t="str">
        <f t="shared" si="20"/>
        <v/>
      </c>
      <c r="AV46" s="13">
        <f t="shared" si="21"/>
        <v>0</v>
      </c>
      <c r="AX46" s="13">
        <f t="array" ref="AX46">MAX(IF($I$6:$I$163=$H46,$L$6:$L$163))</f>
        <v>0</v>
      </c>
      <c r="AY46" s="13" t="str">
        <f t="shared" si="22"/>
        <v/>
      </c>
      <c r="AZ46" s="13">
        <f t="shared" si="23"/>
        <v>0</v>
      </c>
      <c r="BB46" s="13">
        <f t="array" ref="BB46">MAX(IF($I$6:$I$177=$H46,$L$6:$L$177))</f>
        <v>0</v>
      </c>
      <c r="BC46" s="13" t="str">
        <f t="shared" si="24"/>
        <v/>
      </c>
      <c r="BD46" s="13">
        <f t="shared" si="25"/>
        <v>0</v>
      </c>
      <c r="BF46" s="13">
        <f t="array" ref="BF46">MAX(IF($I$6:$I$191=$H46,$L$6:$L$191))</f>
        <v>0</v>
      </c>
      <c r="BG46" s="13" t="str">
        <f t="shared" si="26"/>
        <v/>
      </c>
      <c r="BH46" s="13">
        <f t="shared" si="27"/>
        <v>0</v>
      </c>
      <c r="BJ46" s="13">
        <f t="array" ref="BJ46">MAX(IF($I$6:$I$205=$H46,$L$6:$L$205))</f>
        <v>0</v>
      </c>
      <c r="BK46" s="13" t="str">
        <f t="shared" si="28"/>
        <v/>
      </c>
      <c r="BL46" s="13">
        <f t="shared" si="29"/>
        <v>0</v>
      </c>
      <c r="BN46" s="13">
        <f t="array" ref="BN46">MAX(IF($I$6:$I$219=$H46,$L$6:$L$219))</f>
        <v>0</v>
      </c>
      <c r="BO46" s="13" t="str">
        <f t="shared" si="30"/>
        <v/>
      </c>
      <c r="BP46" s="13">
        <f t="shared" si="31"/>
        <v>0</v>
      </c>
      <c r="BR46" s="13">
        <f t="array" ref="BR46">MAX(IF($I$6:$I$233=$H46,$L$6:$L$233))</f>
        <v>0</v>
      </c>
      <c r="BS46" s="13" t="str">
        <f t="shared" si="32"/>
        <v/>
      </c>
      <c r="BT46" s="13">
        <f t="shared" si="33"/>
        <v>0</v>
      </c>
      <c r="BV46" s="13">
        <f t="array" ref="BV46">MAX(IF($I$6:$I$247=$H46,$L$6:$L$247))</f>
        <v>0</v>
      </c>
      <c r="BW46" s="13" t="str">
        <f t="shared" si="34"/>
        <v/>
      </c>
      <c r="BX46" s="13">
        <f t="shared" si="35"/>
        <v>0</v>
      </c>
    </row>
    <row r="47" spans="1:76" x14ac:dyDescent="0.25">
      <c r="A47" s="42"/>
      <c r="B47" s="9" t="str">
        <f>IF(A47="", "",VLOOKUP(A47,Courses!$A$2:$C$181,2,FALSE))</f>
        <v/>
      </c>
      <c r="C47" s="21" t="str">
        <f>IF(A47="","",VLOOKUP(A47,Courses!$A$2:$C$181,3,FALSE))</f>
        <v/>
      </c>
      <c r="D47" s="43"/>
      <c r="E47" s="13" t="str">
        <f>IF(OR(A47="", D47=""),"",C47*VLOOKUP(D47,Lookup!$B$2:$C$14,2,FALSE))</f>
        <v/>
      </c>
      <c r="H47" s="9" t="str">
        <f>IFERROR(VLOOKUP(A47,Courses!$A$2:$D$181,4,FALSE),"")</f>
        <v/>
      </c>
      <c r="I47" s="8" t="str">
        <f t="shared" si="0"/>
        <v/>
      </c>
      <c r="J47" s="11" t="str">
        <f t="shared" si="1"/>
        <v/>
      </c>
      <c r="K47" s="7">
        <f t="shared" si="2"/>
        <v>0</v>
      </c>
      <c r="L47" s="13" t="str">
        <f t="shared" si="3"/>
        <v/>
      </c>
      <c r="N47" s="13">
        <f t="array" ref="N47">MAX(IF($I$44:$I$51=H47,$L$44:$L$51))</f>
        <v>0</v>
      </c>
      <c r="O47" s="13" t="str">
        <f t="shared" si="36"/>
        <v/>
      </c>
      <c r="P47" s="13">
        <f t="shared" si="37"/>
        <v>0</v>
      </c>
      <c r="R47" s="13">
        <f t="array" ref="R47">MAX(IF($I$6:$I$51=$H47,$L$6:$L$51))</f>
        <v>0</v>
      </c>
      <c r="S47" s="13" t="str">
        <f t="shared" si="6"/>
        <v/>
      </c>
      <c r="T47" s="13">
        <f t="shared" si="7"/>
        <v>0</v>
      </c>
      <c r="V47" s="13">
        <f t="array" ref="V47">MAX(IF($I$6:$I$65=$H47,$L$6:$L$65))</f>
        <v>0</v>
      </c>
      <c r="W47" s="13" t="str">
        <f t="shared" si="8"/>
        <v/>
      </c>
      <c r="X47" s="13">
        <f t="shared" si="9"/>
        <v>0</v>
      </c>
      <c r="Z47" s="13">
        <f t="array" ref="Z47">MAX(IF($I$6:$I$79=$H47,$L$6:$L$79))</f>
        <v>0</v>
      </c>
      <c r="AA47" s="13" t="str">
        <f t="shared" si="10"/>
        <v/>
      </c>
      <c r="AB47" s="13">
        <f t="shared" si="11"/>
        <v>0</v>
      </c>
      <c r="AD47" s="13">
        <f t="array" ref="AD47">MAX(IF($I$6:$I$93=$H47,$L$6:$L$93))</f>
        <v>0</v>
      </c>
      <c r="AE47" s="13" t="str">
        <f t="shared" si="12"/>
        <v/>
      </c>
      <c r="AF47" s="13">
        <f t="shared" si="13"/>
        <v>0</v>
      </c>
      <c r="AH47" s="13">
        <f t="array" ref="AH47">MAX(IF($I$6:$I$107=$H47,$L$6:$L$107))</f>
        <v>0</v>
      </c>
      <c r="AI47" s="13" t="str">
        <f t="shared" si="14"/>
        <v/>
      </c>
      <c r="AJ47" s="13">
        <f t="shared" si="15"/>
        <v>0</v>
      </c>
      <c r="AL47" s="13">
        <f t="array" ref="AL47">MAX(IF($I$6:$I$121=$H47,$L$6:$L$121))</f>
        <v>0</v>
      </c>
      <c r="AM47" s="13" t="str">
        <f t="shared" si="16"/>
        <v/>
      </c>
      <c r="AN47" s="13">
        <f t="shared" si="17"/>
        <v>0</v>
      </c>
      <c r="AP47" s="13">
        <f t="array" ref="AP47">MAX(IF($I$6:$I$135=$H47,$L$6:$L$135))</f>
        <v>0</v>
      </c>
      <c r="AQ47" s="13" t="str">
        <f t="shared" si="18"/>
        <v/>
      </c>
      <c r="AR47" s="13">
        <f t="shared" si="19"/>
        <v>0</v>
      </c>
      <c r="AT47" s="13">
        <f t="array" ref="AT47">MAX(IF($I$6:$I$149=$H47,$L$6:$L$149))</f>
        <v>0</v>
      </c>
      <c r="AU47" s="13" t="str">
        <f t="shared" si="20"/>
        <v/>
      </c>
      <c r="AV47" s="13">
        <f t="shared" si="21"/>
        <v>0</v>
      </c>
      <c r="AX47" s="13">
        <f t="array" ref="AX47">MAX(IF($I$6:$I$163=$H47,$L$6:$L$163))</f>
        <v>0</v>
      </c>
      <c r="AY47" s="13" t="str">
        <f t="shared" si="22"/>
        <v/>
      </c>
      <c r="AZ47" s="13">
        <f t="shared" si="23"/>
        <v>0</v>
      </c>
      <c r="BB47" s="13">
        <f t="array" ref="BB47">MAX(IF($I$6:$I$177=$H47,$L$6:$L$177))</f>
        <v>0</v>
      </c>
      <c r="BC47" s="13" t="str">
        <f t="shared" si="24"/>
        <v/>
      </c>
      <c r="BD47" s="13">
        <f t="shared" si="25"/>
        <v>0</v>
      </c>
      <c r="BF47" s="13">
        <f t="array" ref="BF47">MAX(IF($I$6:$I$191=$H47,$L$6:$L$191))</f>
        <v>0</v>
      </c>
      <c r="BG47" s="13" t="str">
        <f t="shared" si="26"/>
        <v/>
      </c>
      <c r="BH47" s="13">
        <f t="shared" si="27"/>
        <v>0</v>
      </c>
      <c r="BJ47" s="13">
        <f t="array" ref="BJ47">MAX(IF($I$6:$I$205=$H47,$L$6:$L$205))</f>
        <v>0</v>
      </c>
      <c r="BK47" s="13" t="str">
        <f t="shared" si="28"/>
        <v/>
      </c>
      <c r="BL47" s="13">
        <f t="shared" si="29"/>
        <v>0</v>
      </c>
      <c r="BN47" s="13">
        <f t="array" ref="BN47">MAX(IF($I$6:$I$219=$H47,$L$6:$L$219))</f>
        <v>0</v>
      </c>
      <c r="BO47" s="13" t="str">
        <f t="shared" si="30"/>
        <v/>
      </c>
      <c r="BP47" s="13">
        <f t="shared" si="31"/>
        <v>0</v>
      </c>
      <c r="BR47" s="13">
        <f t="array" ref="BR47">MAX(IF($I$6:$I$233=$H47,$L$6:$L$233))</f>
        <v>0</v>
      </c>
      <c r="BS47" s="13" t="str">
        <f t="shared" si="32"/>
        <v/>
      </c>
      <c r="BT47" s="13">
        <f t="shared" si="33"/>
        <v>0</v>
      </c>
      <c r="BV47" s="13">
        <f t="array" ref="BV47">MAX(IF($I$6:$I$247=$H47,$L$6:$L$247))</f>
        <v>0</v>
      </c>
      <c r="BW47" s="13" t="str">
        <f t="shared" si="34"/>
        <v/>
      </c>
      <c r="BX47" s="13">
        <f t="shared" si="35"/>
        <v>0</v>
      </c>
    </row>
    <row r="48" spans="1:76" x14ac:dyDescent="0.25">
      <c r="A48" s="42"/>
      <c r="B48" s="9" t="str">
        <f>IF(A48="", "",VLOOKUP(A48,Courses!$A$2:$C$181,2,FALSE))</f>
        <v/>
      </c>
      <c r="C48" s="21" t="str">
        <f>IF(A48="","",VLOOKUP(A48,Courses!$A$2:$C$181,3,FALSE))</f>
        <v/>
      </c>
      <c r="D48" s="43"/>
      <c r="E48" s="13" t="str">
        <f>IF(OR(A48="", D48=""),"",C48*VLOOKUP(D48,Lookup!$B$2:$C$14,2,FALSE))</f>
        <v/>
      </c>
      <c r="H48" s="9" t="str">
        <f>IFERROR(VLOOKUP(A48,Courses!$A$2:$D$181,4,FALSE),"")</f>
        <v/>
      </c>
      <c r="I48" s="8" t="str">
        <f t="shared" si="0"/>
        <v/>
      </c>
      <c r="J48" s="11" t="str">
        <f t="shared" si="1"/>
        <v/>
      </c>
      <c r="K48" s="7">
        <f t="shared" si="2"/>
        <v>0</v>
      </c>
      <c r="L48" s="13" t="str">
        <f t="shared" si="3"/>
        <v/>
      </c>
      <c r="N48" s="13">
        <f t="array" ref="N48">MAX(IF($I$44:$I$51=H48,$L$44:$L$51))</f>
        <v>0</v>
      </c>
      <c r="O48" s="13" t="str">
        <f t="shared" si="36"/>
        <v/>
      </c>
      <c r="P48" s="13">
        <f t="shared" si="37"/>
        <v>0</v>
      </c>
      <c r="R48" s="13">
        <f t="array" ref="R48">MAX(IF($I$6:$I$51=$H48,$L$6:$L$51))</f>
        <v>0</v>
      </c>
      <c r="S48" s="13" t="str">
        <f t="shared" si="6"/>
        <v/>
      </c>
      <c r="T48" s="13">
        <f t="shared" si="7"/>
        <v>0</v>
      </c>
      <c r="V48" s="13">
        <f t="array" ref="V48">MAX(IF($I$6:$I$65=$H48,$L$6:$L$65))</f>
        <v>0</v>
      </c>
      <c r="W48" s="13" t="str">
        <f t="shared" si="8"/>
        <v/>
      </c>
      <c r="X48" s="13">
        <f t="shared" si="9"/>
        <v>0</v>
      </c>
      <c r="Z48" s="13">
        <f t="array" ref="Z48">MAX(IF($I$6:$I$79=$H48,$L$6:$L$79))</f>
        <v>0</v>
      </c>
      <c r="AA48" s="13" t="str">
        <f t="shared" si="10"/>
        <v/>
      </c>
      <c r="AB48" s="13">
        <f t="shared" si="11"/>
        <v>0</v>
      </c>
      <c r="AD48" s="13">
        <f t="array" ref="AD48">MAX(IF($I$6:$I$93=$H48,$L$6:$L$93))</f>
        <v>0</v>
      </c>
      <c r="AE48" s="13" t="str">
        <f t="shared" si="12"/>
        <v/>
      </c>
      <c r="AF48" s="13">
        <f t="shared" si="13"/>
        <v>0</v>
      </c>
      <c r="AH48" s="13">
        <f t="array" ref="AH48">MAX(IF($I$6:$I$107=$H48,$L$6:$L$107))</f>
        <v>0</v>
      </c>
      <c r="AI48" s="13" t="str">
        <f t="shared" si="14"/>
        <v/>
      </c>
      <c r="AJ48" s="13">
        <f t="shared" si="15"/>
        <v>0</v>
      </c>
      <c r="AL48" s="13">
        <f t="array" ref="AL48">MAX(IF($I$6:$I$121=$H48,$L$6:$L$121))</f>
        <v>0</v>
      </c>
      <c r="AM48" s="13" t="str">
        <f t="shared" si="16"/>
        <v/>
      </c>
      <c r="AN48" s="13">
        <f t="shared" si="17"/>
        <v>0</v>
      </c>
      <c r="AP48" s="13">
        <f t="array" ref="AP48">MAX(IF($I$6:$I$135=$H48,$L$6:$L$135))</f>
        <v>0</v>
      </c>
      <c r="AQ48" s="13" t="str">
        <f t="shared" si="18"/>
        <v/>
      </c>
      <c r="AR48" s="13">
        <f t="shared" si="19"/>
        <v>0</v>
      </c>
      <c r="AT48" s="13">
        <f t="array" ref="AT48">MAX(IF($I$6:$I$149=$H48,$L$6:$L$149))</f>
        <v>0</v>
      </c>
      <c r="AU48" s="13" t="str">
        <f t="shared" si="20"/>
        <v/>
      </c>
      <c r="AV48" s="13">
        <f t="shared" si="21"/>
        <v>0</v>
      </c>
      <c r="AX48" s="13">
        <f t="array" ref="AX48">MAX(IF($I$6:$I$163=$H48,$L$6:$L$163))</f>
        <v>0</v>
      </c>
      <c r="AY48" s="13" t="str">
        <f t="shared" si="22"/>
        <v/>
      </c>
      <c r="AZ48" s="13">
        <f t="shared" si="23"/>
        <v>0</v>
      </c>
      <c r="BB48" s="13">
        <f t="array" ref="BB48">MAX(IF($I$6:$I$177=$H48,$L$6:$L$177))</f>
        <v>0</v>
      </c>
      <c r="BC48" s="13" t="str">
        <f t="shared" si="24"/>
        <v/>
      </c>
      <c r="BD48" s="13">
        <f t="shared" si="25"/>
        <v>0</v>
      </c>
      <c r="BF48" s="13">
        <f t="array" ref="BF48">MAX(IF($I$6:$I$191=$H48,$L$6:$L$191))</f>
        <v>0</v>
      </c>
      <c r="BG48" s="13" t="str">
        <f t="shared" si="26"/>
        <v/>
      </c>
      <c r="BH48" s="13">
        <f t="shared" si="27"/>
        <v>0</v>
      </c>
      <c r="BJ48" s="13">
        <f t="array" ref="BJ48">MAX(IF($I$6:$I$205=$H48,$L$6:$L$205))</f>
        <v>0</v>
      </c>
      <c r="BK48" s="13" t="str">
        <f t="shared" si="28"/>
        <v/>
      </c>
      <c r="BL48" s="13">
        <f t="shared" si="29"/>
        <v>0</v>
      </c>
      <c r="BN48" s="13">
        <f t="array" ref="BN48">MAX(IF($I$6:$I$219=$H48,$L$6:$L$219))</f>
        <v>0</v>
      </c>
      <c r="BO48" s="13" t="str">
        <f t="shared" si="30"/>
        <v/>
      </c>
      <c r="BP48" s="13">
        <f t="shared" si="31"/>
        <v>0</v>
      </c>
      <c r="BR48" s="13">
        <f t="array" ref="BR48">MAX(IF($I$6:$I$233=$H48,$L$6:$L$233))</f>
        <v>0</v>
      </c>
      <c r="BS48" s="13" t="str">
        <f t="shared" si="32"/>
        <v/>
      </c>
      <c r="BT48" s="13">
        <f t="shared" si="33"/>
        <v>0</v>
      </c>
      <c r="BV48" s="13">
        <f t="array" ref="BV48">MAX(IF($I$6:$I$247=$H48,$L$6:$L$247))</f>
        <v>0</v>
      </c>
      <c r="BW48" s="13" t="str">
        <f t="shared" si="34"/>
        <v/>
      </c>
      <c r="BX48" s="13">
        <f t="shared" si="35"/>
        <v>0</v>
      </c>
    </row>
    <row r="49" spans="1:76" x14ac:dyDescent="0.25">
      <c r="A49" s="42"/>
      <c r="B49" s="9" t="str">
        <f>IF(A49="", "",VLOOKUP(A49,Courses!$A$2:$C$181,2,FALSE))</f>
        <v/>
      </c>
      <c r="C49" s="21" t="str">
        <f>IF(A49="","",VLOOKUP(A49,Courses!$A$2:$C$181,3,FALSE))</f>
        <v/>
      </c>
      <c r="D49" s="43"/>
      <c r="E49" s="13" t="str">
        <f>IF(OR(A49="", D49=""),"",C49*VLOOKUP(D49,Lookup!$B$2:$C$14,2,FALSE))</f>
        <v/>
      </c>
      <c r="H49" s="9" t="str">
        <f>IFERROR(VLOOKUP(A49,Courses!$A$2:$D$181,4,FALSE),"")</f>
        <v/>
      </c>
      <c r="I49" s="8" t="str">
        <f t="shared" si="0"/>
        <v/>
      </c>
      <c r="J49" s="11" t="str">
        <f t="shared" si="1"/>
        <v/>
      </c>
      <c r="K49" s="7">
        <f t="shared" si="2"/>
        <v>0</v>
      </c>
      <c r="L49" s="13" t="str">
        <f t="shared" si="3"/>
        <v/>
      </c>
      <c r="N49" s="13">
        <f t="array" ref="N49">MAX(IF($I$44:$I$51=H49,$L$44:$L$51))</f>
        <v>0</v>
      </c>
      <c r="O49" s="13" t="str">
        <f t="shared" si="36"/>
        <v/>
      </c>
      <c r="P49" s="13">
        <f t="shared" si="37"/>
        <v>0</v>
      </c>
      <c r="R49" s="13">
        <f t="array" ref="R49">MAX(IF($I$6:$I$51=$H49,$L$6:$L$51))</f>
        <v>0</v>
      </c>
      <c r="S49" s="13" t="str">
        <f t="shared" si="6"/>
        <v/>
      </c>
      <c r="T49" s="13">
        <f t="shared" si="7"/>
        <v>0</v>
      </c>
      <c r="V49" s="13">
        <f t="array" ref="V49">MAX(IF($I$6:$I$65=$H49,$L$6:$L$65))</f>
        <v>0</v>
      </c>
      <c r="W49" s="13" t="str">
        <f t="shared" si="8"/>
        <v/>
      </c>
      <c r="X49" s="13">
        <f t="shared" si="9"/>
        <v>0</v>
      </c>
      <c r="Z49" s="13">
        <f t="array" ref="Z49">MAX(IF($I$6:$I$79=$H49,$L$6:$L$79))</f>
        <v>0</v>
      </c>
      <c r="AA49" s="13" t="str">
        <f t="shared" si="10"/>
        <v/>
      </c>
      <c r="AB49" s="13">
        <f t="shared" si="11"/>
        <v>0</v>
      </c>
      <c r="AD49" s="13">
        <f t="array" ref="AD49">MAX(IF($I$6:$I$93=$H49,$L$6:$L$93))</f>
        <v>0</v>
      </c>
      <c r="AE49" s="13" t="str">
        <f t="shared" si="12"/>
        <v/>
      </c>
      <c r="AF49" s="13">
        <f t="shared" si="13"/>
        <v>0</v>
      </c>
      <c r="AH49" s="13">
        <f t="array" ref="AH49">MAX(IF($I$6:$I$107=$H49,$L$6:$L$107))</f>
        <v>0</v>
      </c>
      <c r="AI49" s="13" t="str">
        <f t="shared" si="14"/>
        <v/>
      </c>
      <c r="AJ49" s="13">
        <f t="shared" si="15"/>
        <v>0</v>
      </c>
      <c r="AL49" s="13">
        <f t="array" ref="AL49">MAX(IF($I$6:$I$121=$H49,$L$6:$L$121))</f>
        <v>0</v>
      </c>
      <c r="AM49" s="13" t="str">
        <f t="shared" si="16"/>
        <v/>
      </c>
      <c r="AN49" s="13">
        <f t="shared" si="17"/>
        <v>0</v>
      </c>
      <c r="AP49" s="13">
        <f t="array" ref="AP49">MAX(IF($I$6:$I$135=$H49,$L$6:$L$135))</f>
        <v>0</v>
      </c>
      <c r="AQ49" s="13" t="str">
        <f t="shared" si="18"/>
        <v/>
      </c>
      <c r="AR49" s="13">
        <f t="shared" si="19"/>
        <v>0</v>
      </c>
      <c r="AT49" s="13">
        <f t="array" ref="AT49">MAX(IF($I$6:$I$149=$H49,$L$6:$L$149))</f>
        <v>0</v>
      </c>
      <c r="AU49" s="13" t="str">
        <f t="shared" si="20"/>
        <v/>
      </c>
      <c r="AV49" s="13">
        <f t="shared" si="21"/>
        <v>0</v>
      </c>
      <c r="AX49" s="13">
        <f t="array" ref="AX49">MAX(IF($I$6:$I$163=$H49,$L$6:$L$163))</f>
        <v>0</v>
      </c>
      <c r="AY49" s="13" t="str">
        <f t="shared" si="22"/>
        <v/>
      </c>
      <c r="AZ49" s="13">
        <f t="shared" si="23"/>
        <v>0</v>
      </c>
      <c r="BB49" s="13">
        <f t="array" ref="BB49">MAX(IF($I$6:$I$177=$H49,$L$6:$L$177))</f>
        <v>0</v>
      </c>
      <c r="BC49" s="13" t="str">
        <f t="shared" si="24"/>
        <v/>
      </c>
      <c r="BD49" s="13">
        <f t="shared" si="25"/>
        <v>0</v>
      </c>
      <c r="BF49" s="13">
        <f t="array" ref="BF49">MAX(IF($I$6:$I$191=$H49,$L$6:$L$191))</f>
        <v>0</v>
      </c>
      <c r="BG49" s="13" t="str">
        <f t="shared" si="26"/>
        <v/>
      </c>
      <c r="BH49" s="13">
        <f t="shared" si="27"/>
        <v>0</v>
      </c>
      <c r="BJ49" s="13">
        <f t="array" ref="BJ49">MAX(IF($I$6:$I$205=$H49,$L$6:$L$205))</f>
        <v>0</v>
      </c>
      <c r="BK49" s="13" t="str">
        <f t="shared" si="28"/>
        <v/>
      </c>
      <c r="BL49" s="13">
        <f t="shared" si="29"/>
        <v>0</v>
      </c>
      <c r="BN49" s="13">
        <f t="array" ref="BN49">MAX(IF($I$6:$I$219=$H49,$L$6:$L$219))</f>
        <v>0</v>
      </c>
      <c r="BO49" s="13" t="str">
        <f t="shared" si="30"/>
        <v/>
      </c>
      <c r="BP49" s="13">
        <f t="shared" si="31"/>
        <v>0</v>
      </c>
      <c r="BR49" s="13">
        <f t="array" ref="BR49">MAX(IF($I$6:$I$233=$H49,$L$6:$L$233))</f>
        <v>0</v>
      </c>
      <c r="BS49" s="13" t="str">
        <f t="shared" si="32"/>
        <v/>
      </c>
      <c r="BT49" s="13">
        <f t="shared" si="33"/>
        <v>0</v>
      </c>
      <c r="BV49" s="13">
        <f t="array" ref="BV49">MAX(IF($I$6:$I$247=$H49,$L$6:$L$247))</f>
        <v>0</v>
      </c>
      <c r="BW49" s="13" t="str">
        <f t="shared" si="34"/>
        <v/>
      </c>
      <c r="BX49" s="13">
        <f t="shared" si="35"/>
        <v>0</v>
      </c>
    </row>
    <row r="50" spans="1:76" x14ac:dyDescent="0.25">
      <c r="A50" s="42"/>
      <c r="B50" s="9" t="str">
        <f>IF(A50="", "",VLOOKUP(A50,Courses!$A$2:$C$181,2,FALSE))</f>
        <v/>
      </c>
      <c r="C50" s="21" t="str">
        <f>IF(A50="","",VLOOKUP(A50,Courses!$A$2:$C$181,3,FALSE))</f>
        <v/>
      </c>
      <c r="D50" s="43"/>
      <c r="E50" s="13" t="str">
        <f>IF(OR(A50="", D50=""),"",C50*VLOOKUP(D50,Lookup!$B$2:$C$14,2,FALSE))</f>
        <v/>
      </c>
      <c r="H50" s="9" t="str">
        <f>IFERROR(VLOOKUP(A50,Courses!$A$2:$D$181,4,FALSE),"")</f>
        <v/>
      </c>
      <c r="I50" s="8" t="str">
        <f t="shared" si="0"/>
        <v/>
      </c>
      <c r="J50" s="11" t="str">
        <f t="shared" si="1"/>
        <v/>
      </c>
      <c r="K50" s="7">
        <f t="shared" si="2"/>
        <v>0</v>
      </c>
      <c r="L50" s="13" t="str">
        <f t="shared" si="3"/>
        <v/>
      </c>
      <c r="N50" s="13">
        <f t="array" ref="N50">MAX(IF($I$44:$I$51=H50,$L$44:$L$51))</f>
        <v>0</v>
      </c>
      <c r="O50" s="13" t="str">
        <f t="shared" si="36"/>
        <v/>
      </c>
      <c r="P50" s="13">
        <f t="shared" si="37"/>
        <v>0</v>
      </c>
      <c r="R50" s="13">
        <f t="array" ref="R50">MAX(IF($I$6:$I$51=$H50,$L$6:$L$51))</f>
        <v>0</v>
      </c>
      <c r="S50" s="13" t="str">
        <f t="shared" si="6"/>
        <v/>
      </c>
      <c r="T50" s="13">
        <f t="shared" si="7"/>
        <v>0</v>
      </c>
      <c r="V50" s="13">
        <f t="array" ref="V50">MAX(IF($I$6:$I$65=$H50,$L$6:$L$65))</f>
        <v>0</v>
      </c>
      <c r="W50" s="13" t="str">
        <f t="shared" si="8"/>
        <v/>
      </c>
      <c r="X50" s="13">
        <f t="shared" si="9"/>
        <v>0</v>
      </c>
      <c r="Z50" s="13">
        <f t="array" ref="Z50">MAX(IF($I$6:$I$79=$H50,$L$6:$L$79))</f>
        <v>0</v>
      </c>
      <c r="AA50" s="13" t="str">
        <f t="shared" si="10"/>
        <v/>
      </c>
      <c r="AB50" s="13">
        <f t="shared" si="11"/>
        <v>0</v>
      </c>
      <c r="AD50" s="13">
        <f t="array" ref="AD50">MAX(IF($I$6:$I$93=$H50,$L$6:$L$93))</f>
        <v>0</v>
      </c>
      <c r="AE50" s="13" t="str">
        <f t="shared" si="12"/>
        <v/>
      </c>
      <c r="AF50" s="13">
        <f t="shared" si="13"/>
        <v>0</v>
      </c>
      <c r="AH50" s="13">
        <f t="array" ref="AH50">MAX(IF($I$6:$I$107=$H50,$L$6:$L$107))</f>
        <v>0</v>
      </c>
      <c r="AI50" s="13" t="str">
        <f t="shared" si="14"/>
        <v/>
      </c>
      <c r="AJ50" s="13">
        <f t="shared" si="15"/>
        <v>0</v>
      </c>
      <c r="AL50" s="13">
        <f t="array" ref="AL50">MAX(IF($I$6:$I$121=$H50,$L$6:$L$121))</f>
        <v>0</v>
      </c>
      <c r="AM50" s="13" t="str">
        <f t="shared" si="16"/>
        <v/>
      </c>
      <c r="AN50" s="13">
        <f t="shared" si="17"/>
        <v>0</v>
      </c>
      <c r="AP50" s="13">
        <f t="array" ref="AP50">MAX(IF($I$6:$I$135=$H50,$L$6:$L$135))</f>
        <v>0</v>
      </c>
      <c r="AQ50" s="13" t="str">
        <f t="shared" si="18"/>
        <v/>
      </c>
      <c r="AR50" s="13">
        <f t="shared" si="19"/>
        <v>0</v>
      </c>
      <c r="AT50" s="13">
        <f t="array" ref="AT50">MAX(IF($I$6:$I$149=$H50,$L$6:$L$149))</f>
        <v>0</v>
      </c>
      <c r="AU50" s="13" t="str">
        <f t="shared" si="20"/>
        <v/>
      </c>
      <c r="AV50" s="13">
        <f t="shared" si="21"/>
        <v>0</v>
      </c>
      <c r="AX50" s="13">
        <f t="array" ref="AX50">MAX(IF($I$6:$I$163=$H50,$L$6:$L$163))</f>
        <v>0</v>
      </c>
      <c r="AY50" s="13" t="str">
        <f t="shared" si="22"/>
        <v/>
      </c>
      <c r="AZ50" s="13">
        <f t="shared" si="23"/>
        <v>0</v>
      </c>
      <c r="BB50" s="13">
        <f t="array" ref="BB50">MAX(IF($I$6:$I$177=$H50,$L$6:$L$177))</f>
        <v>0</v>
      </c>
      <c r="BC50" s="13" t="str">
        <f t="shared" si="24"/>
        <v/>
      </c>
      <c r="BD50" s="13">
        <f t="shared" si="25"/>
        <v>0</v>
      </c>
      <c r="BF50" s="13">
        <f t="array" ref="BF50">MAX(IF($I$6:$I$191=$H50,$L$6:$L$191))</f>
        <v>0</v>
      </c>
      <c r="BG50" s="13" t="str">
        <f t="shared" si="26"/>
        <v/>
      </c>
      <c r="BH50" s="13">
        <f t="shared" si="27"/>
        <v>0</v>
      </c>
      <c r="BJ50" s="13">
        <f t="array" ref="BJ50">MAX(IF($I$6:$I$205=$H50,$L$6:$L$205))</f>
        <v>0</v>
      </c>
      <c r="BK50" s="13" t="str">
        <f t="shared" si="28"/>
        <v/>
      </c>
      <c r="BL50" s="13">
        <f t="shared" si="29"/>
        <v>0</v>
      </c>
      <c r="BN50" s="13">
        <f t="array" ref="BN50">MAX(IF($I$6:$I$219=$H50,$L$6:$L$219))</f>
        <v>0</v>
      </c>
      <c r="BO50" s="13" t="str">
        <f t="shared" si="30"/>
        <v/>
      </c>
      <c r="BP50" s="13">
        <f t="shared" si="31"/>
        <v>0</v>
      </c>
      <c r="BR50" s="13">
        <f t="array" ref="BR50">MAX(IF($I$6:$I$233=$H50,$L$6:$L$233))</f>
        <v>0</v>
      </c>
      <c r="BS50" s="13" t="str">
        <f t="shared" si="32"/>
        <v/>
      </c>
      <c r="BT50" s="13">
        <f t="shared" si="33"/>
        <v>0</v>
      </c>
      <c r="BV50" s="13">
        <f t="array" ref="BV50">MAX(IF($I$6:$I$247=$H50,$L$6:$L$247))</f>
        <v>0</v>
      </c>
      <c r="BW50" s="13" t="str">
        <f t="shared" si="34"/>
        <v/>
      </c>
      <c r="BX50" s="13">
        <f t="shared" si="35"/>
        <v>0</v>
      </c>
    </row>
    <row r="51" spans="1:76" x14ac:dyDescent="0.25">
      <c r="A51" s="42"/>
      <c r="B51" s="9" t="str">
        <f>IF(A51="", "",VLOOKUP(A51,Courses!$A$2:$C$181,2,FALSE))</f>
        <v/>
      </c>
      <c r="C51" s="21" t="str">
        <f>IF(A51="","",VLOOKUP(A51,Courses!$A$2:$C$181,3,FALSE))</f>
        <v/>
      </c>
      <c r="D51" s="43"/>
      <c r="E51" s="13" t="str">
        <f>IF(OR(A51="", D51=""),"",C51*VLOOKUP(D51,Lookup!$B$2:$C$14,2,FALSE))</f>
        <v/>
      </c>
      <c r="H51" s="9" t="str">
        <f>IFERROR(VLOOKUP(A51,Courses!$A$2:$D$181,4,FALSE),"")</f>
        <v/>
      </c>
      <c r="I51" s="8" t="str">
        <f t="shared" si="0"/>
        <v/>
      </c>
      <c r="J51" s="11" t="str">
        <f t="shared" si="1"/>
        <v/>
      </c>
      <c r="K51" s="7">
        <f t="shared" si="2"/>
        <v>0</v>
      </c>
      <c r="L51" s="13" t="str">
        <f t="shared" si="3"/>
        <v/>
      </c>
      <c r="N51" s="13">
        <f t="array" ref="N51">MAX(IF($I$44:$I$51=H51,$L$44:$L$51))</f>
        <v>0</v>
      </c>
      <c r="O51" s="13" t="str">
        <f t="shared" si="36"/>
        <v/>
      </c>
      <c r="P51" s="13">
        <f t="shared" si="37"/>
        <v>0</v>
      </c>
      <c r="R51" s="13">
        <f t="array" ref="R51">MAX(IF($I$6:$I$51=$H51,$L$6:$L$51))</f>
        <v>0</v>
      </c>
      <c r="S51" s="13" t="str">
        <f t="shared" si="6"/>
        <v/>
      </c>
      <c r="T51" s="13">
        <f t="shared" si="7"/>
        <v>0</v>
      </c>
      <c r="V51" s="13">
        <f t="array" ref="V51">MAX(IF($I$6:$I$65=$H51,$L$6:$L$65))</f>
        <v>0</v>
      </c>
      <c r="W51" s="13" t="str">
        <f t="shared" si="8"/>
        <v/>
      </c>
      <c r="X51" s="13">
        <f t="shared" si="9"/>
        <v>0</v>
      </c>
      <c r="Z51" s="13">
        <f t="array" ref="Z51">MAX(IF($I$6:$I$79=$H51,$L$6:$L$79))</f>
        <v>0</v>
      </c>
      <c r="AA51" s="13" t="str">
        <f t="shared" si="10"/>
        <v/>
      </c>
      <c r="AB51" s="13">
        <f t="shared" si="11"/>
        <v>0</v>
      </c>
      <c r="AD51" s="13">
        <f t="array" ref="AD51">MAX(IF($I$6:$I$93=$H51,$L$6:$L$93))</f>
        <v>0</v>
      </c>
      <c r="AE51" s="13" t="str">
        <f t="shared" si="12"/>
        <v/>
      </c>
      <c r="AF51" s="13">
        <f t="shared" si="13"/>
        <v>0</v>
      </c>
      <c r="AH51" s="13">
        <f t="array" ref="AH51">MAX(IF($I$6:$I$107=$H51,$L$6:$L$107))</f>
        <v>0</v>
      </c>
      <c r="AI51" s="13" t="str">
        <f t="shared" si="14"/>
        <v/>
      </c>
      <c r="AJ51" s="13">
        <f t="shared" si="15"/>
        <v>0</v>
      </c>
      <c r="AL51" s="13">
        <f t="array" ref="AL51">MAX(IF($I$6:$I$121=$H51,$L$6:$L$121))</f>
        <v>0</v>
      </c>
      <c r="AM51" s="13" t="str">
        <f t="shared" si="16"/>
        <v/>
      </c>
      <c r="AN51" s="13">
        <f t="shared" si="17"/>
        <v>0</v>
      </c>
      <c r="AP51" s="13">
        <f t="array" ref="AP51">MAX(IF($I$6:$I$135=$H51,$L$6:$L$135))</f>
        <v>0</v>
      </c>
      <c r="AQ51" s="13" t="str">
        <f t="shared" si="18"/>
        <v/>
      </c>
      <c r="AR51" s="13">
        <f t="shared" si="19"/>
        <v>0</v>
      </c>
      <c r="AT51" s="13">
        <f t="array" ref="AT51">MAX(IF($I$6:$I$149=$H51,$L$6:$L$149))</f>
        <v>0</v>
      </c>
      <c r="AU51" s="13" t="str">
        <f t="shared" si="20"/>
        <v/>
      </c>
      <c r="AV51" s="13">
        <f t="shared" si="21"/>
        <v>0</v>
      </c>
      <c r="AX51" s="13">
        <f t="array" ref="AX51">MAX(IF($I$6:$I$163=$H51,$L$6:$L$163))</f>
        <v>0</v>
      </c>
      <c r="AY51" s="13" t="str">
        <f t="shared" si="22"/>
        <v/>
      </c>
      <c r="AZ51" s="13">
        <f t="shared" si="23"/>
        <v>0</v>
      </c>
      <c r="BB51" s="13">
        <f t="array" ref="BB51">MAX(IF($I$6:$I$177=$H51,$L$6:$L$177))</f>
        <v>0</v>
      </c>
      <c r="BC51" s="13" t="str">
        <f t="shared" si="24"/>
        <v/>
      </c>
      <c r="BD51" s="13">
        <f t="shared" si="25"/>
        <v>0</v>
      </c>
      <c r="BF51" s="13">
        <f t="array" ref="BF51">MAX(IF($I$6:$I$191=$H51,$L$6:$L$191))</f>
        <v>0</v>
      </c>
      <c r="BG51" s="13" t="str">
        <f t="shared" si="26"/>
        <v/>
      </c>
      <c r="BH51" s="13">
        <f t="shared" si="27"/>
        <v>0</v>
      </c>
      <c r="BJ51" s="13">
        <f t="array" ref="BJ51">MAX(IF($I$6:$I$205=$H51,$L$6:$L$205))</f>
        <v>0</v>
      </c>
      <c r="BK51" s="13" t="str">
        <f t="shared" si="28"/>
        <v/>
      </c>
      <c r="BL51" s="13">
        <f t="shared" si="29"/>
        <v>0</v>
      </c>
      <c r="BN51" s="13">
        <f t="array" ref="BN51">MAX(IF($I$6:$I$219=$H51,$L$6:$L$219))</f>
        <v>0</v>
      </c>
      <c r="BO51" s="13" t="str">
        <f t="shared" si="30"/>
        <v/>
      </c>
      <c r="BP51" s="13">
        <f t="shared" si="31"/>
        <v>0</v>
      </c>
      <c r="BR51" s="13">
        <f t="array" ref="BR51">MAX(IF($I$6:$I$233=$H51,$L$6:$L$233))</f>
        <v>0</v>
      </c>
      <c r="BS51" s="13" t="str">
        <f t="shared" si="32"/>
        <v/>
      </c>
      <c r="BT51" s="13">
        <f t="shared" si="33"/>
        <v>0</v>
      </c>
      <c r="BV51" s="13">
        <f t="array" ref="BV51">MAX(IF($I$6:$I$247=$H51,$L$6:$L$247))</f>
        <v>0</v>
      </c>
      <c r="BW51" s="13" t="str">
        <f t="shared" si="34"/>
        <v/>
      </c>
      <c r="BX51" s="13">
        <f t="shared" si="35"/>
        <v>0</v>
      </c>
    </row>
    <row r="52" spans="1:76" x14ac:dyDescent="0.25">
      <c r="A52" t="s">
        <v>34</v>
      </c>
      <c r="F52" s="10">
        <f>IFERROR(SUM(P44:P51)/SUM(O44:O51),0)</f>
        <v>0</v>
      </c>
      <c r="H52" s="9" t="str">
        <f>IFERROR(VLOOKUP(A52,Courses!$A$2:$D$181,4,FALSE),"")</f>
        <v/>
      </c>
      <c r="I52" s="8" t="str">
        <f t="shared" si="0"/>
        <v/>
      </c>
      <c r="J52" s="11">
        <f t="shared" si="1"/>
        <v>0</v>
      </c>
      <c r="K52" s="7">
        <f t="shared" si="2"/>
        <v>0</v>
      </c>
      <c r="L52" s="13">
        <f t="shared" si="3"/>
        <v>0</v>
      </c>
      <c r="V52" s="13">
        <f t="array" ref="V52">MAX(IF($I$6:$I$65=$H52,$L$6:$L$65))</f>
        <v>0</v>
      </c>
      <c r="W52" s="13">
        <f t="shared" si="8"/>
        <v>0</v>
      </c>
      <c r="X52" s="13">
        <f t="shared" si="9"/>
        <v>0</v>
      </c>
      <c r="Z52" s="13">
        <f t="array" ref="Z52">MAX(IF($I$6:$I$79=$H52,$L$6:$L$79))</f>
        <v>0</v>
      </c>
      <c r="AA52" s="13">
        <f t="shared" si="10"/>
        <v>0</v>
      </c>
      <c r="AB52" s="13">
        <f t="shared" si="11"/>
        <v>0</v>
      </c>
      <c r="AD52" s="13">
        <f t="array" ref="AD52">MAX(IF($I$6:$I$93=$H52,$L$6:$L$93))</f>
        <v>0</v>
      </c>
      <c r="AE52" s="13">
        <f t="shared" si="12"/>
        <v>0</v>
      </c>
      <c r="AF52" s="13">
        <f t="shared" si="13"/>
        <v>0</v>
      </c>
      <c r="AH52" s="13">
        <f t="array" ref="AH52">MAX(IF($I$6:$I$107=$H52,$L$6:$L$107))</f>
        <v>0</v>
      </c>
      <c r="AI52" s="13">
        <f t="shared" si="14"/>
        <v>0</v>
      </c>
      <c r="AJ52" s="13">
        <f t="shared" si="15"/>
        <v>0</v>
      </c>
      <c r="AL52" s="13">
        <f t="array" ref="AL52">MAX(IF($I$6:$I$121=$H52,$L$6:$L$121))</f>
        <v>0</v>
      </c>
      <c r="AM52" s="13">
        <f t="shared" si="16"/>
        <v>0</v>
      </c>
      <c r="AN52" s="13">
        <f t="shared" si="17"/>
        <v>0</v>
      </c>
      <c r="AP52" s="13">
        <f t="array" ref="AP52">MAX(IF($I$6:$I$135=$H52,$L$6:$L$135))</f>
        <v>0</v>
      </c>
      <c r="AQ52" s="13">
        <f t="shared" si="18"/>
        <v>0</v>
      </c>
      <c r="AR52" s="13">
        <f t="shared" si="19"/>
        <v>0</v>
      </c>
      <c r="AT52" s="13">
        <f t="array" ref="AT52">MAX(IF($I$6:$I$149=$H52,$L$6:$L$149))</f>
        <v>0</v>
      </c>
      <c r="AU52" s="13">
        <f t="shared" si="20"/>
        <v>0</v>
      </c>
      <c r="AV52" s="13">
        <f t="shared" si="21"/>
        <v>0</v>
      </c>
      <c r="AX52" s="13">
        <f t="array" ref="AX52">MAX(IF($I$6:$I$163=$H52,$L$6:$L$163))</f>
        <v>0</v>
      </c>
      <c r="AY52" s="13">
        <f t="shared" si="22"/>
        <v>0</v>
      </c>
      <c r="AZ52" s="13">
        <f t="shared" si="23"/>
        <v>0</v>
      </c>
      <c r="BB52" s="13">
        <f t="array" ref="BB52">MAX(IF($I$6:$I$177=$H52,$L$6:$L$177))</f>
        <v>0</v>
      </c>
      <c r="BC52" s="13">
        <f t="shared" si="24"/>
        <v>0</v>
      </c>
      <c r="BD52" s="13">
        <f t="shared" si="25"/>
        <v>0</v>
      </c>
      <c r="BF52" s="13">
        <f t="array" ref="BF52">MAX(IF($I$6:$I$191=$H52,$L$6:$L$191))</f>
        <v>0</v>
      </c>
      <c r="BG52" s="13">
        <f t="shared" si="26"/>
        <v>0</v>
      </c>
      <c r="BH52" s="13">
        <f t="shared" si="27"/>
        <v>0</v>
      </c>
      <c r="BJ52" s="13">
        <f t="array" ref="BJ52">MAX(IF($I$6:$I$205=$H52,$L$6:$L$205))</f>
        <v>0</v>
      </c>
      <c r="BK52" s="13">
        <f t="shared" si="28"/>
        <v>0</v>
      </c>
      <c r="BL52" s="13">
        <f t="shared" si="29"/>
        <v>0</v>
      </c>
      <c r="BN52" s="13">
        <f t="array" ref="BN52">MAX(IF($I$6:$I$219=$H52,$L$6:$L$219))</f>
        <v>0</v>
      </c>
      <c r="BO52" s="13">
        <f t="shared" si="30"/>
        <v>0</v>
      </c>
      <c r="BP52" s="13">
        <f t="shared" si="31"/>
        <v>0</v>
      </c>
      <c r="BR52" s="13">
        <f t="array" ref="BR52">MAX(IF($I$6:$I$233=$H52,$L$6:$L$233))</f>
        <v>0</v>
      </c>
      <c r="BS52" s="13">
        <f t="shared" si="32"/>
        <v>0</v>
      </c>
      <c r="BT52" s="13">
        <f t="shared" si="33"/>
        <v>0</v>
      </c>
      <c r="BV52" s="13">
        <f t="array" ref="BV52">MAX(IF($I$6:$I$247=$H52,$L$6:$L$247))</f>
        <v>0</v>
      </c>
      <c r="BW52" s="13">
        <f t="shared" si="34"/>
        <v>0</v>
      </c>
      <c r="BX52" s="13">
        <f t="shared" si="35"/>
        <v>0</v>
      </c>
    </row>
    <row r="53" spans="1:76" x14ac:dyDescent="0.25">
      <c r="A53" t="s">
        <v>33</v>
      </c>
      <c r="F53" s="10">
        <f>IFERROR(SUM(T6:T51)/SUM(S6:S51),0)</f>
        <v>0</v>
      </c>
      <c r="H53" s="9" t="str">
        <f>IFERROR(VLOOKUP(A53,Courses!$A$2:$D$181,4,FALSE),"")</f>
        <v/>
      </c>
      <c r="I53" s="8" t="str">
        <f t="shared" si="0"/>
        <v/>
      </c>
      <c r="J53" s="11">
        <f t="shared" si="1"/>
        <v>0</v>
      </c>
      <c r="K53" s="7">
        <f t="shared" si="2"/>
        <v>0</v>
      </c>
      <c r="L53" s="13">
        <f t="shared" si="3"/>
        <v>0</v>
      </c>
      <c r="V53" s="13">
        <f t="array" ref="V53">MAX(IF($I$6:$I$65=$H53,$L$6:$L$65))</f>
        <v>0</v>
      </c>
      <c r="W53" s="13">
        <f t="shared" si="8"/>
        <v>0</v>
      </c>
      <c r="X53" s="13">
        <f t="shared" si="9"/>
        <v>0</v>
      </c>
      <c r="Z53" s="13">
        <f t="array" ref="Z53">MAX(IF($I$6:$I$79=$H53,$L$6:$L$79))</f>
        <v>0</v>
      </c>
      <c r="AA53" s="13">
        <f t="shared" si="10"/>
        <v>0</v>
      </c>
      <c r="AB53" s="13">
        <f t="shared" si="11"/>
        <v>0</v>
      </c>
      <c r="AD53" s="13">
        <f t="array" ref="AD53">MAX(IF($I$6:$I$93=$H53,$L$6:$L$93))</f>
        <v>0</v>
      </c>
      <c r="AE53" s="13">
        <f t="shared" si="12"/>
        <v>0</v>
      </c>
      <c r="AF53" s="13">
        <f t="shared" si="13"/>
        <v>0</v>
      </c>
      <c r="AH53" s="13">
        <f t="array" ref="AH53">MAX(IF($I$6:$I$107=$H53,$L$6:$L$107))</f>
        <v>0</v>
      </c>
      <c r="AI53" s="13">
        <f t="shared" si="14"/>
        <v>0</v>
      </c>
      <c r="AJ53" s="13">
        <f t="shared" si="15"/>
        <v>0</v>
      </c>
      <c r="AL53" s="13">
        <f t="array" ref="AL53">MAX(IF($I$6:$I$121=$H53,$L$6:$L$121))</f>
        <v>0</v>
      </c>
      <c r="AM53" s="13">
        <f t="shared" si="16"/>
        <v>0</v>
      </c>
      <c r="AN53" s="13">
        <f t="shared" si="17"/>
        <v>0</v>
      </c>
      <c r="AP53" s="13">
        <f t="array" ref="AP53">MAX(IF($I$6:$I$135=$H53,$L$6:$L$135))</f>
        <v>0</v>
      </c>
      <c r="AQ53" s="13">
        <f t="shared" si="18"/>
        <v>0</v>
      </c>
      <c r="AR53" s="13">
        <f t="shared" si="19"/>
        <v>0</v>
      </c>
      <c r="AT53" s="13">
        <f t="array" ref="AT53">MAX(IF($I$6:$I$149=$H53,$L$6:$L$149))</f>
        <v>0</v>
      </c>
      <c r="AU53" s="13">
        <f t="shared" si="20"/>
        <v>0</v>
      </c>
      <c r="AV53" s="13">
        <f t="shared" si="21"/>
        <v>0</v>
      </c>
      <c r="AX53" s="13">
        <f t="array" ref="AX53">MAX(IF($I$6:$I$163=$H53,$L$6:$L$163))</f>
        <v>0</v>
      </c>
      <c r="AY53" s="13">
        <f t="shared" si="22"/>
        <v>0</v>
      </c>
      <c r="AZ53" s="13">
        <f t="shared" si="23"/>
        <v>0</v>
      </c>
      <c r="BB53" s="13">
        <f t="array" ref="BB53">MAX(IF($I$6:$I$177=$H53,$L$6:$L$177))</f>
        <v>0</v>
      </c>
      <c r="BC53" s="13">
        <f t="shared" si="24"/>
        <v>0</v>
      </c>
      <c r="BD53" s="13">
        <f t="shared" si="25"/>
        <v>0</v>
      </c>
      <c r="BF53" s="13">
        <f t="array" ref="BF53">MAX(IF($I$6:$I$191=$H53,$L$6:$L$191))</f>
        <v>0</v>
      </c>
      <c r="BG53" s="13">
        <f t="shared" si="26"/>
        <v>0</v>
      </c>
      <c r="BH53" s="13">
        <f t="shared" si="27"/>
        <v>0</v>
      </c>
      <c r="BJ53" s="13">
        <f t="array" ref="BJ53">MAX(IF($I$6:$I$205=$H53,$L$6:$L$205))</f>
        <v>0</v>
      </c>
      <c r="BK53" s="13">
        <f t="shared" si="28"/>
        <v>0</v>
      </c>
      <c r="BL53" s="13">
        <f t="shared" si="29"/>
        <v>0</v>
      </c>
      <c r="BN53" s="13">
        <f t="array" ref="BN53">MAX(IF($I$6:$I$219=$H53,$L$6:$L$219))</f>
        <v>0</v>
      </c>
      <c r="BO53" s="13">
        <f t="shared" si="30"/>
        <v>0</v>
      </c>
      <c r="BP53" s="13">
        <f t="shared" si="31"/>
        <v>0</v>
      </c>
      <c r="BR53" s="13">
        <f t="array" ref="BR53">MAX(IF($I$6:$I$233=$H53,$L$6:$L$233))</f>
        <v>0</v>
      </c>
      <c r="BS53" s="13">
        <f t="shared" si="32"/>
        <v>0</v>
      </c>
      <c r="BT53" s="13">
        <f t="shared" si="33"/>
        <v>0</v>
      </c>
      <c r="BV53" s="13">
        <f t="array" ref="BV53">MAX(IF($I$6:$I$247=$H53,$L$6:$L$247))</f>
        <v>0</v>
      </c>
      <c r="BW53" s="13">
        <f t="shared" si="34"/>
        <v>0</v>
      </c>
      <c r="BX53" s="13">
        <f t="shared" si="35"/>
        <v>0</v>
      </c>
    </row>
    <row r="54" spans="1:76" x14ac:dyDescent="0.25">
      <c r="H54" s="9" t="str">
        <f>IFERROR(VLOOKUP(A54,Courses!$A$2:$D$181,4,FALSE),"")</f>
        <v/>
      </c>
      <c r="I54" s="8" t="str">
        <f t="shared" si="0"/>
        <v/>
      </c>
      <c r="J54" s="11">
        <f t="shared" si="1"/>
        <v>0</v>
      </c>
      <c r="K54" s="7">
        <f t="shared" si="2"/>
        <v>0</v>
      </c>
      <c r="L54" s="13">
        <f t="shared" si="3"/>
        <v>0</v>
      </c>
      <c r="V54" s="13">
        <f t="array" ref="V54">MAX(IF($I$6:$I$65=$H54,$L$6:$L$65))</f>
        <v>0</v>
      </c>
      <c r="W54" s="13">
        <f t="shared" si="8"/>
        <v>0</v>
      </c>
      <c r="X54" s="13">
        <f t="shared" si="9"/>
        <v>0</v>
      </c>
      <c r="Z54" s="13">
        <f t="array" ref="Z54">MAX(IF($I$6:$I$79=$H54,$L$6:$L$79))</f>
        <v>0</v>
      </c>
      <c r="AA54" s="13">
        <f t="shared" si="10"/>
        <v>0</v>
      </c>
      <c r="AB54" s="13">
        <f t="shared" si="11"/>
        <v>0</v>
      </c>
      <c r="AD54" s="13">
        <f t="array" ref="AD54">MAX(IF($I$6:$I$93=$H54,$L$6:$L$93))</f>
        <v>0</v>
      </c>
      <c r="AE54" s="13">
        <f t="shared" si="12"/>
        <v>0</v>
      </c>
      <c r="AF54" s="13">
        <f t="shared" si="13"/>
        <v>0</v>
      </c>
      <c r="AH54" s="13">
        <f t="array" ref="AH54">MAX(IF($I$6:$I$107=$H54,$L$6:$L$107))</f>
        <v>0</v>
      </c>
      <c r="AI54" s="13">
        <f t="shared" si="14"/>
        <v>0</v>
      </c>
      <c r="AJ54" s="13">
        <f t="shared" si="15"/>
        <v>0</v>
      </c>
      <c r="AL54" s="13">
        <f t="array" ref="AL54">MAX(IF($I$6:$I$121=$H54,$L$6:$L$121))</f>
        <v>0</v>
      </c>
      <c r="AM54" s="13">
        <f t="shared" si="16"/>
        <v>0</v>
      </c>
      <c r="AN54" s="13">
        <f t="shared" si="17"/>
        <v>0</v>
      </c>
      <c r="AP54" s="13">
        <f t="array" ref="AP54">MAX(IF($I$6:$I$135=$H54,$L$6:$L$135))</f>
        <v>0</v>
      </c>
      <c r="AQ54" s="13">
        <f t="shared" si="18"/>
        <v>0</v>
      </c>
      <c r="AR54" s="13">
        <f t="shared" si="19"/>
        <v>0</v>
      </c>
      <c r="AT54" s="13">
        <f t="array" ref="AT54">MAX(IF($I$6:$I$149=$H54,$L$6:$L$149))</f>
        <v>0</v>
      </c>
      <c r="AU54" s="13">
        <f t="shared" si="20"/>
        <v>0</v>
      </c>
      <c r="AV54" s="13">
        <f t="shared" si="21"/>
        <v>0</v>
      </c>
      <c r="AX54" s="13">
        <f t="array" ref="AX54">MAX(IF($I$6:$I$163=$H54,$L$6:$L$163))</f>
        <v>0</v>
      </c>
      <c r="AY54" s="13">
        <f t="shared" si="22"/>
        <v>0</v>
      </c>
      <c r="AZ54" s="13">
        <f t="shared" si="23"/>
        <v>0</v>
      </c>
      <c r="BB54" s="13">
        <f t="array" ref="BB54">MAX(IF($I$6:$I$177=$H54,$L$6:$L$177))</f>
        <v>0</v>
      </c>
      <c r="BC54" s="13">
        <f t="shared" si="24"/>
        <v>0</v>
      </c>
      <c r="BD54" s="13">
        <f t="shared" si="25"/>
        <v>0</v>
      </c>
      <c r="BF54" s="13">
        <f t="array" ref="BF54">MAX(IF($I$6:$I$191=$H54,$L$6:$L$191))</f>
        <v>0</v>
      </c>
      <c r="BG54" s="13">
        <f t="shared" si="26"/>
        <v>0</v>
      </c>
      <c r="BH54" s="13">
        <f t="shared" si="27"/>
        <v>0</v>
      </c>
      <c r="BJ54" s="13">
        <f t="array" ref="BJ54">MAX(IF($I$6:$I$205=$H54,$L$6:$L$205))</f>
        <v>0</v>
      </c>
      <c r="BK54" s="13">
        <f t="shared" si="28"/>
        <v>0</v>
      </c>
      <c r="BL54" s="13">
        <f t="shared" si="29"/>
        <v>0</v>
      </c>
      <c r="BN54" s="13">
        <f t="array" ref="BN54">MAX(IF($I$6:$I$219=$H54,$L$6:$L$219))</f>
        <v>0</v>
      </c>
      <c r="BO54" s="13">
        <f t="shared" si="30"/>
        <v>0</v>
      </c>
      <c r="BP54" s="13">
        <f t="shared" si="31"/>
        <v>0</v>
      </c>
      <c r="BR54" s="13">
        <f t="array" ref="BR54">MAX(IF($I$6:$I$233=$H54,$L$6:$L$233))</f>
        <v>0</v>
      </c>
      <c r="BS54" s="13">
        <f t="shared" si="32"/>
        <v>0</v>
      </c>
      <c r="BT54" s="13">
        <f t="shared" si="33"/>
        <v>0</v>
      </c>
      <c r="BV54" s="13">
        <f t="array" ref="BV54">MAX(IF($I$6:$I$247=$H54,$L$6:$L$247))</f>
        <v>0</v>
      </c>
      <c r="BW54" s="13">
        <f t="shared" si="34"/>
        <v>0</v>
      </c>
      <c r="BX54" s="13">
        <f t="shared" si="35"/>
        <v>0</v>
      </c>
    </row>
    <row r="55" spans="1:76" x14ac:dyDescent="0.25">
      <c r="H55" s="9" t="str">
        <f>IFERROR(VLOOKUP(A55,Courses!$A$2:$D$181,4,FALSE),"")</f>
        <v/>
      </c>
      <c r="I55" s="8" t="str">
        <f t="shared" si="0"/>
        <v/>
      </c>
      <c r="J55" s="11">
        <f t="shared" si="1"/>
        <v>0</v>
      </c>
      <c r="K55" s="7">
        <f t="shared" si="2"/>
        <v>0</v>
      </c>
      <c r="L55" s="13">
        <f t="shared" si="3"/>
        <v>0</v>
      </c>
      <c r="V55" s="13">
        <f t="array" ref="V55">MAX(IF($I$6:$I$65=$H55,$L$6:$L$65))</f>
        <v>0</v>
      </c>
      <c r="W55" s="13">
        <f t="shared" si="8"/>
        <v>0</v>
      </c>
      <c r="X55" s="13">
        <f t="shared" si="9"/>
        <v>0</v>
      </c>
      <c r="Z55" s="13">
        <f t="array" ref="Z55">MAX(IF($I$6:$I$79=$H55,$L$6:$L$79))</f>
        <v>0</v>
      </c>
      <c r="AA55" s="13">
        <f t="shared" si="10"/>
        <v>0</v>
      </c>
      <c r="AB55" s="13">
        <f t="shared" si="11"/>
        <v>0</v>
      </c>
      <c r="AD55" s="13">
        <f t="array" ref="AD55">MAX(IF($I$6:$I$93=$H55,$L$6:$L$93))</f>
        <v>0</v>
      </c>
      <c r="AE55" s="13">
        <f t="shared" si="12"/>
        <v>0</v>
      </c>
      <c r="AF55" s="13">
        <f t="shared" si="13"/>
        <v>0</v>
      </c>
      <c r="AH55" s="13">
        <f t="array" ref="AH55">MAX(IF($I$6:$I$107=$H55,$L$6:$L$107))</f>
        <v>0</v>
      </c>
      <c r="AI55" s="13">
        <f t="shared" si="14"/>
        <v>0</v>
      </c>
      <c r="AJ55" s="13">
        <f t="shared" si="15"/>
        <v>0</v>
      </c>
      <c r="AL55" s="13">
        <f t="array" ref="AL55">MAX(IF($I$6:$I$121=$H55,$L$6:$L$121))</f>
        <v>0</v>
      </c>
      <c r="AM55" s="13">
        <f t="shared" si="16"/>
        <v>0</v>
      </c>
      <c r="AN55" s="13">
        <f t="shared" si="17"/>
        <v>0</v>
      </c>
      <c r="AP55" s="13">
        <f t="array" ref="AP55">MAX(IF($I$6:$I$135=$H55,$L$6:$L$135))</f>
        <v>0</v>
      </c>
      <c r="AQ55" s="13">
        <f t="shared" si="18"/>
        <v>0</v>
      </c>
      <c r="AR55" s="13">
        <f t="shared" si="19"/>
        <v>0</v>
      </c>
      <c r="AT55" s="13">
        <f t="array" ref="AT55">MAX(IF($I$6:$I$149=$H55,$L$6:$L$149))</f>
        <v>0</v>
      </c>
      <c r="AU55" s="13">
        <f t="shared" si="20"/>
        <v>0</v>
      </c>
      <c r="AV55" s="13">
        <f t="shared" si="21"/>
        <v>0</v>
      </c>
      <c r="AX55" s="13">
        <f t="array" ref="AX55">MAX(IF($I$6:$I$163=$H55,$L$6:$L$163))</f>
        <v>0</v>
      </c>
      <c r="AY55" s="13">
        <f t="shared" si="22"/>
        <v>0</v>
      </c>
      <c r="AZ55" s="13">
        <f t="shared" si="23"/>
        <v>0</v>
      </c>
      <c r="BB55" s="13">
        <f t="array" ref="BB55">MAX(IF($I$6:$I$177=$H55,$L$6:$L$177))</f>
        <v>0</v>
      </c>
      <c r="BC55" s="13">
        <f t="shared" si="24"/>
        <v>0</v>
      </c>
      <c r="BD55" s="13">
        <f t="shared" si="25"/>
        <v>0</v>
      </c>
      <c r="BF55" s="13">
        <f t="array" ref="BF55">MAX(IF($I$6:$I$191=$H55,$L$6:$L$191))</f>
        <v>0</v>
      </c>
      <c r="BG55" s="13">
        <f t="shared" si="26"/>
        <v>0</v>
      </c>
      <c r="BH55" s="13">
        <f t="shared" si="27"/>
        <v>0</v>
      </c>
      <c r="BJ55" s="13">
        <f t="array" ref="BJ55">MAX(IF($I$6:$I$205=$H55,$L$6:$L$205))</f>
        <v>0</v>
      </c>
      <c r="BK55" s="13">
        <f t="shared" si="28"/>
        <v>0</v>
      </c>
      <c r="BL55" s="13">
        <f t="shared" si="29"/>
        <v>0</v>
      </c>
      <c r="BN55" s="13">
        <f t="array" ref="BN55">MAX(IF($I$6:$I$219=$H55,$L$6:$L$219))</f>
        <v>0</v>
      </c>
      <c r="BO55" s="13">
        <f t="shared" si="30"/>
        <v>0</v>
      </c>
      <c r="BP55" s="13">
        <f t="shared" si="31"/>
        <v>0</v>
      </c>
      <c r="BR55" s="13">
        <f t="array" ref="BR55">MAX(IF($I$6:$I$233=$H55,$L$6:$L$233))</f>
        <v>0</v>
      </c>
      <c r="BS55" s="13">
        <f t="shared" si="32"/>
        <v>0</v>
      </c>
      <c r="BT55" s="13">
        <f t="shared" si="33"/>
        <v>0</v>
      </c>
      <c r="BV55" s="13">
        <f t="array" ref="BV55">MAX(IF($I$6:$I$247=$H55,$L$6:$L$247))</f>
        <v>0</v>
      </c>
      <c r="BW55" s="13">
        <f t="shared" si="34"/>
        <v>0</v>
      </c>
      <c r="BX55" s="13">
        <f t="shared" si="35"/>
        <v>0</v>
      </c>
    </row>
    <row r="56" spans="1:76" s="28" customFormat="1" ht="22.5" customHeight="1" x14ac:dyDescent="0.25">
      <c r="A56" s="22" t="s">
        <v>53</v>
      </c>
      <c r="B56" s="22"/>
      <c r="C56" s="25"/>
      <c r="D56" s="26"/>
      <c r="E56" s="27"/>
      <c r="F56" s="25"/>
      <c r="H56" s="9" t="str">
        <f>IFERROR(VLOOKUP(A56,Courses!$A$2:$D$181,4,FALSE),"")</f>
        <v/>
      </c>
      <c r="I56" s="8" t="str">
        <f t="shared" si="0"/>
        <v/>
      </c>
      <c r="J56" s="11">
        <f t="shared" si="1"/>
        <v>0</v>
      </c>
      <c r="K56" s="7">
        <f t="shared" si="2"/>
        <v>0</v>
      </c>
      <c r="L56" s="13">
        <f t="shared" si="3"/>
        <v>0</v>
      </c>
      <c r="N56" s="27" t="s">
        <v>53</v>
      </c>
      <c r="O56" s="29"/>
      <c r="P56" s="29"/>
      <c r="R56" s="29"/>
      <c r="S56" s="29"/>
      <c r="T56" s="29"/>
      <c r="V56" s="13">
        <f t="array" ref="V56">MAX(IF($I$6:$I$65=$H56,$L$6:$L$65))</f>
        <v>0</v>
      </c>
      <c r="W56" s="13">
        <f t="shared" si="8"/>
        <v>0</v>
      </c>
      <c r="X56" s="13">
        <f t="shared" si="9"/>
        <v>0</v>
      </c>
      <c r="Z56" s="13">
        <f t="array" ref="Z56">MAX(IF($I$6:$I$79=$H56,$L$6:$L$79))</f>
        <v>0</v>
      </c>
      <c r="AA56" s="13">
        <f t="shared" si="10"/>
        <v>0</v>
      </c>
      <c r="AB56" s="13">
        <f t="shared" si="11"/>
        <v>0</v>
      </c>
      <c r="AD56" s="13">
        <f t="array" ref="AD56">MAX(IF($I$6:$I$93=$H56,$L$6:$L$93))</f>
        <v>0</v>
      </c>
      <c r="AE56" s="13">
        <f t="shared" si="12"/>
        <v>0</v>
      </c>
      <c r="AF56" s="13">
        <f t="shared" si="13"/>
        <v>0</v>
      </c>
      <c r="AH56" s="13">
        <f t="array" ref="AH56">MAX(IF($I$6:$I$107=$H56,$L$6:$L$107))</f>
        <v>0</v>
      </c>
      <c r="AI56" s="13">
        <f t="shared" si="14"/>
        <v>0</v>
      </c>
      <c r="AJ56" s="13">
        <f t="shared" si="15"/>
        <v>0</v>
      </c>
      <c r="AL56" s="13">
        <f t="array" ref="AL56">MAX(IF($I$6:$I$121=$H56,$L$6:$L$121))</f>
        <v>0</v>
      </c>
      <c r="AM56" s="13">
        <f t="shared" si="16"/>
        <v>0</v>
      </c>
      <c r="AN56" s="13">
        <f t="shared" si="17"/>
        <v>0</v>
      </c>
      <c r="AP56" s="13">
        <f t="array" ref="AP56">MAX(IF($I$6:$I$135=$H56,$L$6:$L$135))</f>
        <v>0</v>
      </c>
      <c r="AQ56" s="13">
        <f t="shared" si="18"/>
        <v>0</v>
      </c>
      <c r="AR56" s="13">
        <f t="shared" si="19"/>
        <v>0</v>
      </c>
      <c r="AT56" s="13">
        <f t="array" ref="AT56">MAX(IF($I$6:$I$149=$H56,$L$6:$L$149))</f>
        <v>0</v>
      </c>
      <c r="AU56" s="13">
        <f t="shared" si="20"/>
        <v>0</v>
      </c>
      <c r="AV56" s="13">
        <f t="shared" si="21"/>
        <v>0</v>
      </c>
      <c r="AX56" s="13">
        <f t="array" ref="AX56">MAX(IF($I$6:$I$163=$H56,$L$6:$L$163))</f>
        <v>0</v>
      </c>
      <c r="AY56" s="13">
        <f t="shared" si="22"/>
        <v>0</v>
      </c>
      <c r="AZ56" s="13">
        <f t="shared" si="23"/>
        <v>0</v>
      </c>
      <c r="BB56" s="13">
        <f t="array" ref="BB56">MAX(IF($I$6:$I$177=$H56,$L$6:$L$177))</f>
        <v>0</v>
      </c>
      <c r="BC56" s="13">
        <f t="shared" si="24"/>
        <v>0</v>
      </c>
      <c r="BD56" s="13">
        <f t="shared" si="25"/>
        <v>0</v>
      </c>
      <c r="BF56" s="13">
        <f t="array" ref="BF56">MAX(IF($I$6:$I$191=$H56,$L$6:$L$191))</f>
        <v>0</v>
      </c>
      <c r="BG56" s="13">
        <f t="shared" si="26"/>
        <v>0</v>
      </c>
      <c r="BH56" s="13">
        <f t="shared" si="27"/>
        <v>0</v>
      </c>
      <c r="BJ56" s="13">
        <f t="array" ref="BJ56">MAX(IF($I$6:$I$205=$H56,$L$6:$L$205))</f>
        <v>0</v>
      </c>
      <c r="BK56" s="13">
        <f t="shared" si="28"/>
        <v>0</v>
      </c>
      <c r="BL56" s="13">
        <f t="shared" si="29"/>
        <v>0</v>
      </c>
      <c r="BN56" s="13">
        <f t="array" ref="BN56">MAX(IF($I$6:$I$219=$H56,$L$6:$L$219))</f>
        <v>0</v>
      </c>
      <c r="BO56" s="13">
        <f t="shared" si="30"/>
        <v>0</v>
      </c>
      <c r="BP56" s="13">
        <f t="shared" si="31"/>
        <v>0</v>
      </c>
      <c r="BR56" s="13">
        <f t="array" ref="BR56">MAX(IF($I$6:$I$233=$H56,$L$6:$L$233))</f>
        <v>0</v>
      </c>
      <c r="BS56" s="13">
        <f t="shared" si="32"/>
        <v>0</v>
      </c>
      <c r="BT56" s="13">
        <f t="shared" si="33"/>
        <v>0</v>
      </c>
      <c r="BV56" s="13">
        <f t="array" ref="BV56">MAX(IF($I$6:$I$247=$H56,$L$6:$L$247))</f>
        <v>0</v>
      </c>
      <c r="BW56" s="13">
        <f t="shared" si="34"/>
        <v>0</v>
      </c>
      <c r="BX56" s="13">
        <f t="shared" si="35"/>
        <v>0</v>
      </c>
    </row>
    <row r="57" spans="1:76" s="37" customFormat="1" ht="30" customHeight="1" x14ac:dyDescent="0.25">
      <c r="A57" s="31" t="s">
        <v>26</v>
      </c>
      <c r="B57" s="31" t="s">
        <v>406</v>
      </c>
      <c r="C57" s="32" t="s">
        <v>412</v>
      </c>
      <c r="D57" s="31" t="s">
        <v>28</v>
      </c>
      <c r="E57" s="33" t="s">
        <v>411</v>
      </c>
      <c r="F57" s="32" t="s">
        <v>29</v>
      </c>
      <c r="H57" s="39" t="str">
        <f>IFERROR(VLOOKUP(A57,Courses!$A$2:$D$181,4,FALSE),"")</f>
        <v/>
      </c>
      <c r="I57" s="24" t="str">
        <f t="shared" si="0"/>
        <v/>
      </c>
      <c r="J57" s="40" t="str">
        <f t="shared" si="1"/>
        <v>Credits Attempted</v>
      </c>
      <c r="K57" s="41" t="str">
        <f t="shared" si="2"/>
        <v>Grade</v>
      </c>
      <c r="L57" s="23" t="str">
        <f t="shared" si="3"/>
        <v>Quality Points</v>
      </c>
      <c r="M57" s="34"/>
      <c r="N57" s="36" t="s">
        <v>32</v>
      </c>
      <c r="O57" s="36" t="s">
        <v>408</v>
      </c>
      <c r="P57" s="36" t="s">
        <v>409</v>
      </c>
      <c r="R57" s="38"/>
      <c r="S57" s="38"/>
      <c r="T57" s="38"/>
      <c r="V57" s="13">
        <f t="array" ref="V57">MAX(IF($I$6:$I$65=$H57,$L$6:$L$65))</f>
        <v>0</v>
      </c>
      <c r="W57" s="13" t="str">
        <f t="shared" si="8"/>
        <v>Credits Attempted</v>
      </c>
      <c r="X57" s="13">
        <f t="shared" si="9"/>
        <v>0</v>
      </c>
      <c r="Z57" s="13">
        <f t="array" ref="Z57">MAX(IF($I$6:$I$79=$H57,$L$6:$L$79))</f>
        <v>0</v>
      </c>
      <c r="AA57" s="13" t="str">
        <f t="shared" si="10"/>
        <v>Credits Attempted</v>
      </c>
      <c r="AB57" s="13">
        <f t="shared" si="11"/>
        <v>0</v>
      </c>
      <c r="AD57" s="13">
        <f t="array" ref="AD57">MAX(IF($I$6:$I$93=$H57,$L$6:$L$93))</f>
        <v>0</v>
      </c>
      <c r="AE57" s="13" t="str">
        <f t="shared" si="12"/>
        <v>Credits Attempted</v>
      </c>
      <c r="AF57" s="13">
        <f t="shared" si="13"/>
        <v>0</v>
      </c>
      <c r="AH57" s="13">
        <f t="array" ref="AH57">MAX(IF($I$6:$I$107=$H57,$L$6:$L$107))</f>
        <v>0</v>
      </c>
      <c r="AI57" s="13" t="str">
        <f t="shared" si="14"/>
        <v>Credits Attempted</v>
      </c>
      <c r="AJ57" s="13">
        <f t="shared" si="15"/>
        <v>0</v>
      </c>
      <c r="AL57" s="13">
        <f t="array" ref="AL57">MAX(IF($I$6:$I$121=$H57,$L$6:$L$121))</f>
        <v>0</v>
      </c>
      <c r="AM57" s="13" t="str">
        <f t="shared" si="16"/>
        <v>Credits Attempted</v>
      </c>
      <c r="AN57" s="13">
        <f t="shared" si="17"/>
        <v>0</v>
      </c>
      <c r="AP57" s="13">
        <f t="array" ref="AP57">MAX(IF($I$6:$I$135=$H57,$L$6:$L$135))</f>
        <v>0</v>
      </c>
      <c r="AQ57" s="13" t="str">
        <f t="shared" si="18"/>
        <v>Credits Attempted</v>
      </c>
      <c r="AR57" s="13">
        <f t="shared" si="19"/>
        <v>0</v>
      </c>
      <c r="AT57" s="13">
        <f t="array" ref="AT57">MAX(IF($I$6:$I$149=$H57,$L$6:$L$149))</f>
        <v>0</v>
      </c>
      <c r="AU57" s="13" t="str">
        <f t="shared" si="20"/>
        <v>Credits Attempted</v>
      </c>
      <c r="AV57" s="13">
        <f t="shared" si="21"/>
        <v>0</v>
      </c>
      <c r="AX57" s="13">
        <f t="array" ref="AX57">MAX(IF($I$6:$I$163=$H57,$L$6:$L$163))</f>
        <v>0</v>
      </c>
      <c r="AY57" s="13" t="str">
        <f t="shared" si="22"/>
        <v>Credits Attempted</v>
      </c>
      <c r="AZ57" s="13">
        <f t="shared" si="23"/>
        <v>0</v>
      </c>
      <c r="BB57" s="13">
        <f t="array" ref="BB57">MAX(IF($I$6:$I$177=$H57,$L$6:$L$177))</f>
        <v>0</v>
      </c>
      <c r="BC57" s="13" t="str">
        <f t="shared" si="24"/>
        <v>Credits Attempted</v>
      </c>
      <c r="BD57" s="13">
        <f t="shared" si="25"/>
        <v>0</v>
      </c>
      <c r="BF57" s="13">
        <f t="array" ref="BF57">MAX(IF($I$6:$I$191=$H57,$L$6:$L$191))</f>
        <v>0</v>
      </c>
      <c r="BG57" s="13" t="str">
        <f t="shared" si="26"/>
        <v>Credits Attempted</v>
      </c>
      <c r="BH57" s="13">
        <f t="shared" si="27"/>
        <v>0</v>
      </c>
      <c r="BJ57" s="13">
        <f t="array" ref="BJ57">MAX(IF($I$6:$I$205=$H57,$L$6:$L$205))</f>
        <v>0</v>
      </c>
      <c r="BK57" s="13" t="str">
        <f t="shared" si="28"/>
        <v>Credits Attempted</v>
      </c>
      <c r="BL57" s="13">
        <f t="shared" si="29"/>
        <v>0</v>
      </c>
      <c r="BN57" s="13">
        <f t="array" ref="BN57">MAX(IF($I$6:$I$219=$H57,$L$6:$L$219))</f>
        <v>0</v>
      </c>
      <c r="BO57" s="13" t="str">
        <f t="shared" si="30"/>
        <v>Credits Attempted</v>
      </c>
      <c r="BP57" s="13">
        <f t="shared" si="31"/>
        <v>0</v>
      </c>
      <c r="BR57" s="13">
        <f t="array" ref="BR57">MAX(IF($I$6:$I$233=$H57,$L$6:$L$233))</f>
        <v>0</v>
      </c>
      <c r="BS57" s="13" t="str">
        <f t="shared" si="32"/>
        <v>Credits Attempted</v>
      </c>
      <c r="BT57" s="13">
        <f t="shared" si="33"/>
        <v>0</v>
      </c>
      <c r="BV57" s="13">
        <f t="array" ref="BV57">MAX(IF($I$6:$I$247=$H57,$L$6:$L$247))</f>
        <v>0</v>
      </c>
      <c r="BW57" s="13" t="str">
        <f t="shared" si="34"/>
        <v>Credits Attempted</v>
      </c>
      <c r="BX57" s="13">
        <f t="shared" si="35"/>
        <v>0</v>
      </c>
    </row>
    <row r="58" spans="1:76" x14ac:dyDescent="0.25">
      <c r="A58" s="42"/>
      <c r="B58" s="9" t="str">
        <f>IF(A58="", "",VLOOKUP(A58,Courses!$A$2:$C$181,2,FALSE))</f>
        <v/>
      </c>
      <c r="C58" s="21" t="str">
        <f>IF(A58="","",VLOOKUP(A58,Courses!$A$2:$C$181,3,FALSE))</f>
        <v/>
      </c>
      <c r="D58" s="43"/>
      <c r="E58" s="13" t="str">
        <f>IF(OR(A58="",D58=""),"",C58*VLOOKUP(D58,Lookup!$B$2:$C$14,2,FALSE))</f>
        <v/>
      </c>
      <c r="H58" s="9" t="str">
        <f>IFERROR(VLOOKUP(A58,Courses!$A$2:$D$181,4,FALSE),"")</f>
        <v/>
      </c>
      <c r="I58" s="8" t="str">
        <f t="shared" si="0"/>
        <v/>
      </c>
      <c r="J58" s="11" t="str">
        <f t="shared" si="1"/>
        <v/>
      </c>
      <c r="K58" s="7">
        <f t="shared" si="2"/>
        <v>0</v>
      </c>
      <c r="L58" s="13" t="str">
        <f t="shared" si="3"/>
        <v/>
      </c>
      <c r="N58" s="13">
        <f t="array" ref="N58">MAX(IF($I$58:$I$65=H58,$L$58:$L$65))</f>
        <v>0</v>
      </c>
      <c r="O58" s="13" t="str">
        <f>IF(AND(L58=0, N58&gt;0),0,J58)</f>
        <v/>
      </c>
      <c r="P58" s="13">
        <f>IF(AND(L58=0, N58&gt;0),0,N58)</f>
        <v>0</v>
      </c>
      <c r="V58" s="13">
        <f t="array" ref="V58">MAX(IF($I$6:$I$65=$H58,$L$6:$L$65))</f>
        <v>0</v>
      </c>
      <c r="W58" s="13" t="str">
        <f t="shared" si="8"/>
        <v/>
      </c>
      <c r="X58" s="13">
        <f t="shared" si="9"/>
        <v>0</v>
      </c>
      <c r="Z58" s="13">
        <f t="array" ref="Z58">MAX(IF($I$6:$I$79=$H58,$L$6:$L$79))</f>
        <v>0</v>
      </c>
      <c r="AA58" s="13" t="str">
        <f t="shared" si="10"/>
        <v/>
      </c>
      <c r="AB58" s="13">
        <f t="shared" si="11"/>
        <v>0</v>
      </c>
      <c r="AD58" s="13">
        <f t="array" ref="AD58">MAX(IF($I$6:$I$93=$H58,$L$6:$L$93))</f>
        <v>0</v>
      </c>
      <c r="AE58" s="13" t="str">
        <f t="shared" si="12"/>
        <v/>
      </c>
      <c r="AF58" s="13">
        <f t="shared" si="13"/>
        <v>0</v>
      </c>
      <c r="AH58" s="13">
        <f t="array" ref="AH58">MAX(IF($I$6:$I$107=$H58,$L$6:$L$107))</f>
        <v>0</v>
      </c>
      <c r="AI58" s="13" t="str">
        <f t="shared" si="14"/>
        <v/>
      </c>
      <c r="AJ58" s="13">
        <f t="shared" si="15"/>
        <v>0</v>
      </c>
      <c r="AL58" s="13">
        <f t="array" ref="AL58">MAX(IF($I$6:$I$121=$H58,$L$6:$L$121))</f>
        <v>0</v>
      </c>
      <c r="AM58" s="13" t="str">
        <f t="shared" si="16"/>
        <v/>
      </c>
      <c r="AN58" s="13">
        <f t="shared" si="17"/>
        <v>0</v>
      </c>
      <c r="AP58" s="13">
        <f t="array" ref="AP58">MAX(IF($I$6:$I$135=$H58,$L$6:$L$135))</f>
        <v>0</v>
      </c>
      <c r="AQ58" s="13" t="str">
        <f t="shared" si="18"/>
        <v/>
      </c>
      <c r="AR58" s="13">
        <f t="shared" si="19"/>
        <v>0</v>
      </c>
      <c r="AT58" s="13">
        <f t="array" ref="AT58">MAX(IF($I$6:$I$149=$H58,$L$6:$L$149))</f>
        <v>0</v>
      </c>
      <c r="AU58" s="13" t="str">
        <f t="shared" si="20"/>
        <v/>
      </c>
      <c r="AV58" s="13">
        <f t="shared" si="21"/>
        <v>0</v>
      </c>
      <c r="AX58" s="13">
        <f t="array" ref="AX58">MAX(IF($I$6:$I$163=$H58,$L$6:$L$163))</f>
        <v>0</v>
      </c>
      <c r="AY58" s="13" t="str">
        <f t="shared" si="22"/>
        <v/>
      </c>
      <c r="AZ58" s="13">
        <f t="shared" si="23"/>
        <v>0</v>
      </c>
      <c r="BB58" s="13">
        <f t="array" ref="BB58">MAX(IF($I$6:$I$177=$H58,$L$6:$L$177))</f>
        <v>0</v>
      </c>
      <c r="BC58" s="13" t="str">
        <f t="shared" si="24"/>
        <v/>
      </c>
      <c r="BD58" s="13">
        <f t="shared" si="25"/>
        <v>0</v>
      </c>
      <c r="BF58" s="13">
        <f t="array" ref="BF58">MAX(IF($I$6:$I$191=$H58,$L$6:$L$191))</f>
        <v>0</v>
      </c>
      <c r="BG58" s="13" t="str">
        <f t="shared" si="26"/>
        <v/>
      </c>
      <c r="BH58" s="13">
        <f t="shared" si="27"/>
        <v>0</v>
      </c>
      <c r="BJ58" s="13">
        <f t="array" ref="BJ58">MAX(IF($I$6:$I$205=$H58,$L$6:$L$205))</f>
        <v>0</v>
      </c>
      <c r="BK58" s="13" t="str">
        <f t="shared" si="28"/>
        <v/>
      </c>
      <c r="BL58" s="13">
        <f t="shared" si="29"/>
        <v>0</v>
      </c>
      <c r="BN58" s="13">
        <f t="array" ref="BN58">MAX(IF($I$6:$I$219=$H58,$L$6:$L$219))</f>
        <v>0</v>
      </c>
      <c r="BO58" s="13" t="str">
        <f t="shared" si="30"/>
        <v/>
      </c>
      <c r="BP58" s="13">
        <f t="shared" si="31"/>
        <v>0</v>
      </c>
      <c r="BR58" s="13">
        <f t="array" ref="BR58">MAX(IF($I$6:$I$233=$H58,$L$6:$L$233))</f>
        <v>0</v>
      </c>
      <c r="BS58" s="13" t="str">
        <f t="shared" si="32"/>
        <v/>
      </c>
      <c r="BT58" s="13">
        <f t="shared" si="33"/>
        <v>0</v>
      </c>
      <c r="BV58" s="13">
        <f t="array" ref="BV58">MAX(IF($I$6:$I$247=$H58,$L$6:$L$247))</f>
        <v>0</v>
      </c>
      <c r="BW58" s="13" t="str">
        <f t="shared" si="34"/>
        <v/>
      </c>
      <c r="BX58" s="13">
        <f t="shared" si="35"/>
        <v>0</v>
      </c>
    </row>
    <row r="59" spans="1:76" x14ac:dyDescent="0.25">
      <c r="A59" s="42"/>
      <c r="B59" s="9" t="str">
        <f>IF(A59="", "",VLOOKUP(A59,Courses!$A$2:$C$181,2,FALSE))</f>
        <v/>
      </c>
      <c r="C59" s="21" t="str">
        <f>IF(A59="","",VLOOKUP(A59,Courses!$A$2:$C$181,3,FALSE))</f>
        <v/>
      </c>
      <c r="D59" s="43"/>
      <c r="E59" s="13" t="str">
        <f>IF(OR(A59="",D59=""),"",C59*VLOOKUP(D59,Lookup!$B$2:$C$14,2,FALSE))</f>
        <v/>
      </c>
      <c r="H59" s="9" t="str">
        <f>IFERROR(VLOOKUP(A59,Courses!$A$2:$D$181,4,FALSE),"")</f>
        <v/>
      </c>
      <c r="I59" s="8" t="str">
        <f t="shared" si="0"/>
        <v/>
      </c>
      <c r="J59" s="11" t="str">
        <f t="shared" si="1"/>
        <v/>
      </c>
      <c r="K59" s="7">
        <f t="shared" si="2"/>
        <v>0</v>
      </c>
      <c r="L59" s="13" t="str">
        <f t="shared" si="3"/>
        <v/>
      </c>
      <c r="N59" s="13">
        <f t="array" ref="N59">MAX(IF($I$58:$I$65=H59,$L$58:$L$65))</f>
        <v>0</v>
      </c>
      <c r="O59" s="13" t="str">
        <f t="shared" ref="O59:O65" si="38">IF(AND(L59=0, N59&gt;0),0,J59)</f>
        <v/>
      </c>
      <c r="P59" s="13">
        <f t="shared" ref="P59:P65" si="39">IF(AND(L59=0, N59&gt;0),0,N59)</f>
        <v>0</v>
      </c>
      <c r="V59" s="13">
        <f t="array" ref="V59">MAX(IF($I$6:$I$65=$H59,$L$6:$L$65))</f>
        <v>0</v>
      </c>
      <c r="W59" s="13" t="str">
        <f t="shared" si="8"/>
        <v/>
      </c>
      <c r="X59" s="13">
        <f t="shared" si="9"/>
        <v>0</v>
      </c>
      <c r="Z59" s="13">
        <f t="array" ref="Z59">MAX(IF($I$6:$I$79=$H59,$L$6:$L$79))</f>
        <v>0</v>
      </c>
      <c r="AA59" s="13" t="str">
        <f t="shared" si="10"/>
        <v/>
      </c>
      <c r="AB59" s="13">
        <f t="shared" si="11"/>
        <v>0</v>
      </c>
      <c r="AD59" s="13">
        <f t="array" ref="AD59">MAX(IF($I$6:$I$93=$H59,$L$6:$L$93))</f>
        <v>0</v>
      </c>
      <c r="AE59" s="13" t="str">
        <f t="shared" si="12"/>
        <v/>
      </c>
      <c r="AF59" s="13">
        <f t="shared" si="13"/>
        <v>0</v>
      </c>
      <c r="AH59" s="13">
        <f t="array" ref="AH59">MAX(IF($I$6:$I$107=$H59,$L$6:$L$107))</f>
        <v>0</v>
      </c>
      <c r="AI59" s="13" t="str">
        <f t="shared" si="14"/>
        <v/>
      </c>
      <c r="AJ59" s="13">
        <f t="shared" si="15"/>
        <v>0</v>
      </c>
      <c r="AL59" s="13">
        <f t="array" ref="AL59">MAX(IF($I$6:$I$121=$H59,$L$6:$L$121))</f>
        <v>0</v>
      </c>
      <c r="AM59" s="13" t="str">
        <f t="shared" si="16"/>
        <v/>
      </c>
      <c r="AN59" s="13">
        <f t="shared" si="17"/>
        <v>0</v>
      </c>
      <c r="AP59" s="13">
        <f t="array" ref="AP59">MAX(IF($I$6:$I$135=$H59,$L$6:$L$135))</f>
        <v>0</v>
      </c>
      <c r="AQ59" s="13" t="str">
        <f t="shared" si="18"/>
        <v/>
      </c>
      <c r="AR59" s="13">
        <f t="shared" si="19"/>
        <v>0</v>
      </c>
      <c r="AT59" s="13">
        <f t="array" ref="AT59">MAX(IF($I$6:$I$149=$H59,$L$6:$L$149))</f>
        <v>0</v>
      </c>
      <c r="AU59" s="13" t="str">
        <f t="shared" si="20"/>
        <v/>
      </c>
      <c r="AV59" s="13">
        <f t="shared" si="21"/>
        <v>0</v>
      </c>
      <c r="AX59" s="13">
        <f t="array" ref="AX59">MAX(IF($I$6:$I$163=$H59,$L$6:$L$163))</f>
        <v>0</v>
      </c>
      <c r="AY59" s="13" t="str">
        <f t="shared" si="22"/>
        <v/>
      </c>
      <c r="AZ59" s="13">
        <f t="shared" si="23"/>
        <v>0</v>
      </c>
      <c r="BB59" s="13">
        <f t="array" ref="BB59">MAX(IF($I$6:$I$177=$H59,$L$6:$L$177))</f>
        <v>0</v>
      </c>
      <c r="BC59" s="13" t="str">
        <f t="shared" si="24"/>
        <v/>
      </c>
      <c r="BD59" s="13">
        <f t="shared" si="25"/>
        <v>0</v>
      </c>
      <c r="BF59" s="13">
        <f t="array" ref="BF59">MAX(IF($I$6:$I$191=$H59,$L$6:$L$191))</f>
        <v>0</v>
      </c>
      <c r="BG59" s="13" t="str">
        <f t="shared" si="26"/>
        <v/>
      </c>
      <c r="BH59" s="13">
        <f t="shared" si="27"/>
        <v>0</v>
      </c>
      <c r="BJ59" s="13">
        <f t="array" ref="BJ59">MAX(IF($I$6:$I$205=$H59,$L$6:$L$205))</f>
        <v>0</v>
      </c>
      <c r="BK59" s="13" t="str">
        <f t="shared" si="28"/>
        <v/>
      </c>
      <c r="BL59" s="13">
        <f t="shared" si="29"/>
        <v>0</v>
      </c>
      <c r="BN59" s="13">
        <f t="array" ref="BN59">MAX(IF($I$6:$I$219=$H59,$L$6:$L$219))</f>
        <v>0</v>
      </c>
      <c r="BO59" s="13" t="str">
        <f t="shared" si="30"/>
        <v/>
      </c>
      <c r="BP59" s="13">
        <f t="shared" si="31"/>
        <v>0</v>
      </c>
      <c r="BR59" s="13">
        <f t="array" ref="BR59">MAX(IF($I$6:$I$233=$H59,$L$6:$L$233))</f>
        <v>0</v>
      </c>
      <c r="BS59" s="13" t="str">
        <f t="shared" si="32"/>
        <v/>
      </c>
      <c r="BT59" s="13">
        <f t="shared" si="33"/>
        <v>0</v>
      </c>
      <c r="BV59" s="13">
        <f t="array" ref="BV59">MAX(IF($I$6:$I$247=$H59,$L$6:$L$247))</f>
        <v>0</v>
      </c>
      <c r="BW59" s="13" t="str">
        <f t="shared" si="34"/>
        <v/>
      </c>
      <c r="BX59" s="13">
        <f t="shared" si="35"/>
        <v>0</v>
      </c>
    </row>
    <row r="60" spans="1:76" x14ac:dyDescent="0.25">
      <c r="A60" s="42"/>
      <c r="B60" s="9" t="str">
        <f>IF(A60="", "",VLOOKUP(A60,Courses!$A$2:$C$181,2,FALSE))</f>
        <v/>
      </c>
      <c r="C60" s="21" t="str">
        <f>IF(A60="","",VLOOKUP(A60,Courses!$A$2:$C$181,3,FALSE))</f>
        <v/>
      </c>
      <c r="D60" s="43"/>
      <c r="E60" s="13" t="str">
        <f>IF(OR(A60="",D60=""),"",C60*VLOOKUP(D60,Lookup!$B$2:$C$14,2,FALSE))</f>
        <v/>
      </c>
      <c r="H60" s="9" t="str">
        <f>IFERROR(VLOOKUP(A60,Courses!$A$2:$D$181,4,FALSE),"")</f>
        <v/>
      </c>
      <c r="I60" s="8" t="str">
        <f t="shared" si="0"/>
        <v/>
      </c>
      <c r="J60" s="11" t="str">
        <f t="shared" si="1"/>
        <v/>
      </c>
      <c r="K60" s="7">
        <f t="shared" si="2"/>
        <v>0</v>
      </c>
      <c r="L60" s="13" t="str">
        <f t="shared" si="3"/>
        <v/>
      </c>
      <c r="N60" s="13">
        <f t="array" ref="N60">MAX(IF($I$58:$I$65=H60,$L$58:$L$65))</f>
        <v>0</v>
      </c>
      <c r="O60" s="13" t="str">
        <f t="shared" si="38"/>
        <v/>
      </c>
      <c r="P60" s="13">
        <f t="shared" si="39"/>
        <v>0</v>
      </c>
      <c r="V60" s="13">
        <f t="array" ref="V60">MAX(IF($I$6:$I$65=$H60,$L$6:$L$65))</f>
        <v>0</v>
      </c>
      <c r="W60" s="13" t="str">
        <f t="shared" si="8"/>
        <v/>
      </c>
      <c r="X60" s="13">
        <f t="shared" si="9"/>
        <v>0</v>
      </c>
      <c r="Z60" s="13">
        <f t="array" ref="Z60">MAX(IF($I$6:$I$79=$H60,$L$6:$L$79))</f>
        <v>0</v>
      </c>
      <c r="AA60" s="13" t="str">
        <f t="shared" si="10"/>
        <v/>
      </c>
      <c r="AB60" s="13">
        <f t="shared" si="11"/>
        <v>0</v>
      </c>
      <c r="AD60" s="13">
        <f t="array" ref="AD60">MAX(IF($I$6:$I$93=$H60,$L$6:$L$93))</f>
        <v>0</v>
      </c>
      <c r="AE60" s="13" t="str">
        <f t="shared" si="12"/>
        <v/>
      </c>
      <c r="AF60" s="13">
        <f t="shared" si="13"/>
        <v>0</v>
      </c>
      <c r="AH60" s="13">
        <f t="array" ref="AH60">MAX(IF($I$6:$I$107=$H60,$L$6:$L$107))</f>
        <v>0</v>
      </c>
      <c r="AI60" s="13" t="str">
        <f t="shared" si="14"/>
        <v/>
      </c>
      <c r="AJ60" s="13">
        <f t="shared" si="15"/>
        <v>0</v>
      </c>
      <c r="AL60" s="13">
        <f t="array" ref="AL60">MAX(IF($I$6:$I$121=$H60,$L$6:$L$121))</f>
        <v>0</v>
      </c>
      <c r="AM60" s="13" t="str">
        <f t="shared" si="16"/>
        <v/>
      </c>
      <c r="AN60" s="13">
        <f t="shared" si="17"/>
        <v>0</v>
      </c>
      <c r="AP60" s="13">
        <f t="array" ref="AP60">MAX(IF($I$6:$I$135=$H60,$L$6:$L$135))</f>
        <v>0</v>
      </c>
      <c r="AQ60" s="13" t="str">
        <f t="shared" si="18"/>
        <v/>
      </c>
      <c r="AR60" s="13">
        <f t="shared" si="19"/>
        <v>0</v>
      </c>
      <c r="AT60" s="13">
        <f t="array" ref="AT60">MAX(IF($I$6:$I$149=$H60,$L$6:$L$149))</f>
        <v>0</v>
      </c>
      <c r="AU60" s="13" t="str">
        <f t="shared" si="20"/>
        <v/>
      </c>
      <c r="AV60" s="13">
        <f t="shared" si="21"/>
        <v>0</v>
      </c>
      <c r="AX60" s="13">
        <f t="array" ref="AX60">MAX(IF($I$6:$I$163=$H60,$L$6:$L$163))</f>
        <v>0</v>
      </c>
      <c r="AY60" s="13" t="str">
        <f t="shared" si="22"/>
        <v/>
      </c>
      <c r="AZ60" s="13">
        <f t="shared" si="23"/>
        <v>0</v>
      </c>
      <c r="BB60" s="13">
        <f t="array" ref="BB60">MAX(IF($I$6:$I$177=$H60,$L$6:$L$177))</f>
        <v>0</v>
      </c>
      <c r="BC60" s="13" t="str">
        <f t="shared" si="24"/>
        <v/>
      </c>
      <c r="BD60" s="13">
        <f t="shared" si="25"/>
        <v>0</v>
      </c>
      <c r="BF60" s="13">
        <f t="array" ref="BF60">MAX(IF($I$6:$I$191=$H60,$L$6:$L$191))</f>
        <v>0</v>
      </c>
      <c r="BG60" s="13" t="str">
        <f t="shared" si="26"/>
        <v/>
      </c>
      <c r="BH60" s="13">
        <f t="shared" si="27"/>
        <v>0</v>
      </c>
      <c r="BJ60" s="13">
        <f t="array" ref="BJ60">MAX(IF($I$6:$I$205=$H60,$L$6:$L$205))</f>
        <v>0</v>
      </c>
      <c r="BK60" s="13" t="str">
        <f t="shared" si="28"/>
        <v/>
      </c>
      <c r="BL60" s="13">
        <f t="shared" si="29"/>
        <v>0</v>
      </c>
      <c r="BN60" s="13">
        <f t="array" ref="BN60">MAX(IF($I$6:$I$219=$H60,$L$6:$L$219))</f>
        <v>0</v>
      </c>
      <c r="BO60" s="13" t="str">
        <f t="shared" si="30"/>
        <v/>
      </c>
      <c r="BP60" s="13">
        <f t="shared" si="31"/>
        <v>0</v>
      </c>
      <c r="BR60" s="13">
        <f t="array" ref="BR60">MAX(IF($I$6:$I$233=$H60,$L$6:$L$233))</f>
        <v>0</v>
      </c>
      <c r="BS60" s="13" t="str">
        <f t="shared" si="32"/>
        <v/>
      </c>
      <c r="BT60" s="13">
        <f t="shared" si="33"/>
        <v>0</v>
      </c>
      <c r="BV60" s="13">
        <f t="array" ref="BV60">MAX(IF($I$6:$I$247=$H60,$L$6:$L$247))</f>
        <v>0</v>
      </c>
      <c r="BW60" s="13" t="str">
        <f t="shared" si="34"/>
        <v/>
      </c>
      <c r="BX60" s="13">
        <f t="shared" si="35"/>
        <v>0</v>
      </c>
    </row>
    <row r="61" spans="1:76" x14ac:dyDescent="0.25">
      <c r="A61" s="42"/>
      <c r="B61" s="9" t="str">
        <f>IF(A61="", "",VLOOKUP(A61,Courses!$A$2:$C$181,2,FALSE))</f>
        <v/>
      </c>
      <c r="C61" s="21" t="str">
        <f>IF(A61="","",VLOOKUP(A61,Courses!$A$2:$C$181,3,FALSE))</f>
        <v/>
      </c>
      <c r="D61" s="43"/>
      <c r="E61" s="13" t="str">
        <f>IF(OR(A61="",D61=""),"",C61*VLOOKUP(D61,Lookup!$B$2:$C$14,2,FALSE))</f>
        <v/>
      </c>
      <c r="H61" s="9" t="str">
        <f>IFERROR(VLOOKUP(A61,Courses!$A$2:$D$181,4,FALSE),"")</f>
        <v/>
      </c>
      <c r="I61" s="8" t="str">
        <f t="shared" si="0"/>
        <v/>
      </c>
      <c r="J61" s="11" t="str">
        <f t="shared" si="1"/>
        <v/>
      </c>
      <c r="K61" s="7">
        <f t="shared" si="2"/>
        <v>0</v>
      </c>
      <c r="L61" s="13" t="str">
        <f t="shared" si="3"/>
        <v/>
      </c>
      <c r="N61" s="13">
        <f t="array" ref="N61">MAX(IF($I$58:$I$65=H61,$L$58:$L$65))</f>
        <v>0</v>
      </c>
      <c r="O61" s="13" t="str">
        <f t="shared" si="38"/>
        <v/>
      </c>
      <c r="P61" s="13">
        <f t="shared" si="39"/>
        <v>0</v>
      </c>
      <c r="V61" s="13">
        <f t="array" ref="V61">MAX(IF($I$6:$I$65=$H61,$L$6:$L$65))</f>
        <v>0</v>
      </c>
      <c r="W61" s="13" t="str">
        <f t="shared" si="8"/>
        <v/>
      </c>
      <c r="X61" s="13">
        <f t="shared" si="9"/>
        <v>0</v>
      </c>
      <c r="Z61" s="13">
        <f t="array" ref="Z61">MAX(IF($I$6:$I$79=$H61,$L$6:$L$79))</f>
        <v>0</v>
      </c>
      <c r="AA61" s="13" t="str">
        <f t="shared" si="10"/>
        <v/>
      </c>
      <c r="AB61" s="13">
        <f t="shared" si="11"/>
        <v>0</v>
      </c>
      <c r="AD61" s="13">
        <f t="array" ref="AD61">MAX(IF($I$6:$I$93=$H61,$L$6:$L$93))</f>
        <v>0</v>
      </c>
      <c r="AE61" s="13" t="str">
        <f t="shared" si="12"/>
        <v/>
      </c>
      <c r="AF61" s="13">
        <f t="shared" si="13"/>
        <v>0</v>
      </c>
      <c r="AH61" s="13">
        <f t="array" ref="AH61">MAX(IF($I$6:$I$107=$H61,$L$6:$L$107))</f>
        <v>0</v>
      </c>
      <c r="AI61" s="13" t="str">
        <f t="shared" si="14"/>
        <v/>
      </c>
      <c r="AJ61" s="13">
        <f t="shared" si="15"/>
        <v>0</v>
      </c>
      <c r="AL61" s="13">
        <f t="array" ref="AL61">MAX(IF($I$6:$I$121=$H61,$L$6:$L$121))</f>
        <v>0</v>
      </c>
      <c r="AM61" s="13" t="str">
        <f t="shared" si="16"/>
        <v/>
      </c>
      <c r="AN61" s="13">
        <f t="shared" si="17"/>
        <v>0</v>
      </c>
      <c r="AP61" s="13">
        <f t="array" ref="AP61">MAX(IF($I$6:$I$135=$H61,$L$6:$L$135))</f>
        <v>0</v>
      </c>
      <c r="AQ61" s="13" t="str">
        <f t="shared" si="18"/>
        <v/>
      </c>
      <c r="AR61" s="13">
        <f t="shared" si="19"/>
        <v>0</v>
      </c>
      <c r="AT61" s="13">
        <f t="array" ref="AT61">MAX(IF($I$6:$I$149=$H61,$L$6:$L$149))</f>
        <v>0</v>
      </c>
      <c r="AU61" s="13" t="str">
        <f t="shared" si="20"/>
        <v/>
      </c>
      <c r="AV61" s="13">
        <f t="shared" si="21"/>
        <v>0</v>
      </c>
      <c r="AX61" s="13">
        <f t="array" ref="AX61">MAX(IF($I$6:$I$163=$H61,$L$6:$L$163))</f>
        <v>0</v>
      </c>
      <c r="AY61" s="13" t="str">
        <f t="shared" si="22"/>
        <v/>
      </c>
      <c r="AZ61" s="13">
        <f t="shared" si="23"/>
        <v>0</v>
      </c>
      <c r="BB61" s="13">
        <f t="array" ref="BB61">MAX(IF($I$6:$I$177=$H61,$L$6:$L$177))</f>
        <v>0</v>
      </c>
      <c r="BC61" s="13" t="str">
        <f t="shared" si="24"/>
        <v/>
      </c>
      <c r="BD61" s="13">
        <f t="shared" si="25"/>
        <v>0</v>
      </c>
      <c r="BF61" s="13">
        <f t="array" ref="BF61">MAX(IF($I$6:$I$191=$H61,$L$6:$L$191))</f>
        <v>0</v>
      </c>
      <c r="BG61" s="13" t="str">
        <f t="shared" si="26"/>
        <v/>
      </c>
      <c r="BH61" s="13">
        <f t="shared" si="27"/>
        <v>0</v>
      </c>
      <c r="BJ61" s="13">
        <f t="array" ref="BJ61">MAX(IF($I$6:$I$205=$H61,$L$6:$L$205))</f>
        <v>0</v>
      </c>
      <c r="BK61" s="13" t="str">
        <f t="shared" si="28"/>
        <v/>
      </c>
      <c r="BL61" s="13">
        <f t="shared" si="29"/>
        <v>0</v>
      </c>
      <c r="BN61" s="13">
        <f t="array" ref="BN61">MAX(IF($I$6:$I$219=$H61,$L$6:$L$219))</f>
        <v>0</v>
      </c>
      <c r="BO61" s="13" t="str">
        <f t="shared" si="30"/>
        <v/>
      </c>
      <c r="BP61" s="13">
        <f t="shared" si="31"/>
        <v>0</v>
      </c>
      <c r="BR61" s="13">
        <f t="array" ref="BR61">MAX(IF($I$6:$I$233=$H61,$L$6:$L$233))</f>
        <v>0</v>
      </c>
      <c r="BS61" s="13" t="str">
        <f t="shared" si="32"/>
        <v/>
      </c>
      <c r="BT61" s="13">
        <f t="shared" si="33"/>
        <v>0</v>
      </c>
      <c r="BV61" s="13">
        <f t="array" ref="BV61">MAX(IF($I$6:$I$247=$H61,$L$6:$L$247))</f>
        <v>0</v>
      </c>
      <c r="BW61" s="13" t="str">
        <f t="shared" si="34"/>
        <v/>
      </c>
      <c r="BX61" s="13">
        <f t="shared" si="35"/>
        <v>0</v>
      </c>
    </row>
    <row r="62" spans="1:76" x14ac:dyDescent="0.25">
      <c r="A62" s="42"/>
      <c r="B62" s="9" t="str">
        <f>IF(A62="", "",VLOOKUP(A62,Courses!$A$2:$C$181,2,FALSE))</f>
        <v/>
      </c>
      <c r="C62" s="21" t="str">
        <f>IF(A62="","",VLOOKUP(A62,Courses!$A$2:$C$181,3,FALSE))</f>
        <v/>
      </c>
      <c r="D62" s="43"/>
      <c r="E62" s="13" t="str">
        <f>IF(OR(A62="",D62=""),"",C62*VLOOKUP(D62,Lookup!$B$2:$C$14,2,FALSE))</f>
        <v/>
      </c>
      <c r="H62" s="9" t="str">
        <f>IFERROR(VLOOKUP(A62,Courses!$A$2:$D$181,4,FALSE),"")</f>
        <v/>
      </c>
      <c r="I62" s="8" t="str">
        <f t="shared" si="0"/>
        <v/>
      </c>
      <c r="J62" s="11" t="str">
        <f t="shared" si="1"/>
        <v/>
      </c>
      <c r="K62" s="7">
        <f t="shared" si="2"/>
        <v>0</v>
      </c>
      <c r="L62" s="13" t="str">
        <f t="shared" si="3"/>
        <v/>
      </c>
      <c r="N62" s="13">
        <f t="array" ref="N62">MAX(IF($I$58:$I$65=H62,$L$58:$L$65))</f>
        <v>0</v>
      </c>
      <c r="O62" s="13" t="str">
        <f t="shared" si="38"/>
        <v/>
      </c>
      <c r="P62" s="13">
        <f t="shared" si="39"/>
        <v>0</v>
      </c>
      <c r="V62" s="13">
        <f t="array" ref="V62">MAX(IF($I$6:$I$65=$H62,$L$6:$L$65))</f>
        <v>0</v>
      </c>
      <c r="W62" s="13" t="str">
        <f t="shared" si="8"/>
        <v/>
      </c>
      <c r="X62" s="13">
        <f t="shared" si="9"/>
        <v>0</v>
      </c>
      <c r="Z62" s="13">
        <f t="array" ref="Z62">MAX(IF($I$6:$I$79=$H62,$L$6:$L$79))</f>
        <v>0</v>
      </c>
      <c r="AA62" s="13" t="str">
        <f t="shared" si="10"/>
        <v/>
      </c>
      <c r="AB62" s="13">
        <f t="shared" si="11"/>
        <v>0</v>
      </c>
      <c r="AD62" s="13">
        <f t="array" ref="AD62">MAX(IF($I$6:$I$93=$H62,$L$6:$L$93))</f>
        <v>0</v>
      </c>
      <c r="AE62" s="13" t="str">
        <f t="shared" si="12"/>
        <v/>
      </c>
      <c r="AF62" s="13">
        <f t="shared" si="13"/>
        <v>0</v>
      </c>
      <c r="AH62" s="13">
        <f t="array" ref="AH62">MAX(IF($I$6:$I$107=$H62,$L$6:$L$107))</f>
        <v>0</v>
      </c>
      <c r="AI62" s="13" t="str">
        <f t="shared" si="14"/>
        <v/>
      </c>
      <c r="AJ62" s="13">
        <f t="shared" si="15"/>
        <v>0</v>
      </c>
      <c r="AL62" s="13">
        <f t="array" ref="AL62">MAX(IF($I$6:$I$121=$H62,$L$6:$L$121))</f>
        <v>0</v>
      </c>
      <c r="AM62" s="13" t="str">
        <f t="shared" si="16"/>
        <v/>
      </c>
      <c r="AN62" s="13">
        <f t="shared" si="17"/>
        <v>0</v>
      </c>
      <c r="AP62" s="13">
        <f t="array" ref="AP62">MAX(IF($I$6:$I$135=$H62,$L$6:$L$135))</f>
        <v>0</v>
      </c>
      <c r="AQ62" s="13" t="str">
        <f t="shared" si="18"/>
        <v/>
      </c>
      <c r="AR62" s="13">
        <f t="shared" si="19"/>
        <v>0</v>
      </c>
      <c r="AT62" s="13">
        <f t="array" ref="AT62">MAX(IF($I$6:$I$149=$H62,$L$6:$L$149))</f>
        <v>0</v>
      </c>
      <c r="AU62" s="13" t="str">
        <f t="shared" si="20"/>
        <v/>
      </c>
      <c r="AV62" s="13">
        <f t="shared" si="21"/>
        <v>0</v>
      </c>
      <c r="AX62" s="13">
        <f t="array" ref="AX62">MAX(IF($I$6:$I$163=$H62,$L$6:$L$163))</f>
        <v>0</v>
      </c>
      <c r="AY62" s="13" t="str">
        <f t="shared" si="22"/>
        <v/>
      </c>
      <c r="AZ62" s="13">
        <f t="shared" si="23"/>
        <v>0</v>
      </c>
      <c r="BB62" s="13">
        <f t="array" ref="BB62">MAX(IF($I$6:$I$177=$H62,$L$6:$L$177))</f>
        <v>0</v>
      </c>
      <c r="BC62" s="13" t="str">
        <f t="shared" si="24"/>
        <v/>
      </c>
      <c r="BD62" s="13">
        <f t="shared" si="25"/>
        <v>0</v>
      </c>
      <c r="BF62" s="13">
        <f t="array" ref="BF62">MAX(IF($I$6:$I$191=$H62,$L$6:$L$191))</f>
        <v>0</v>
      </c>
      <c r="BG62" s="13" t="str">
        <f t="shared" si="26"/>
        <v/>
      </c>
      <c r="BH62" s="13">
        <f t="shared" si="27"/>
        <v>0</v>
      </c>
      <c r="BJ62" s="13">
        <f t="array" ref="BJ62">MAX(IF($I$6:$I$205=$H62,$L$6:$L$205))</f>
        <v>0</v>
      </c>
      <c r="BK62" s="13" t="str">
        <f t="shared" si="28"/>
        <v/>
      </c>
      <c r="BL62" s="13">
        <f t="shared" si="29"/>
        <v>0</v>
      </c>
      <c r="BN62" s="13">
        <f t="array" ref="BN62">MAX(IF($I$6:$I$219=$H62,$L$6:$L$219))</f>
        <v>0</v>
      </c>
      <c r="BO62" s="13" t="str">
        <f t="shared" si="30"/>
        <v/>
      </c>
      <c r="BP62" s="13">
        <f t="shared" si="31"/>
        <v>0</v>
      </c>
      <c r="BR62" s="13">
        <f t="array" ref="BR62">MAX(IF($I$6:$I$233=$H62,$L$6:$L$233))</f>
        <v>0</v>
      </c>
      <c r="BS62" s="13" t="str">
        <f t="shared" si="32"/>
        <v/>
      </c>
      <c r="BT62" s="13">
        <f t="shared" si="33"/>
        <v>0</v>
      </c>
      <c r="BV62" s="13">
        <f t="array" ref="BV62">MAX(IF($I$6:$I$247=$H62,$L$6:$L$247))</f>
        <v>0</v>
      </c>
      <c r="BW62" s="13" t="str">
        <f t="shared" si="34"/>
        <v/>
      </c>
      <c r="BX62" s="13">
        <f t="shared" si="35"/>
        <v>0</v>
      </c>
    </row>
    <row r="63" spans="1:76" x14ac:dyDescent="0.25">
      <c r="A63" s="42"/>
      <c r="B63" s="9" t="str">
        <f>IF(A63="", "",VLOOKUP(A63,Courses!$A$2:$C$181,2,FALSE))</f>
        <v/>
      </c>
      <c r="C63" s="21" t="str">
        <f>IF(A63="","",VLOOKUP(A63,Courses!$A$2:$C$181,3,FALSE))</f>
        <v/>
      </c>
      <c r="D63" s="43"/>
      <c r="E63" s="13" t="str">
        <f>IF(OR(A63="",D63=""),"",C63*VLOOKUP(D63,Lookup!$B$2:$C$14,2,FALSE))</f>
        <v/>
      </c>
      <c r="H63" s="9" t="str">
        <f>IFERROR(VLOOKUP(A63,Courses!$A$2:$D$181,4,FALSE),"")</f>
        <v/>
      </c>
      <c r="I63" s="8" t="str">
        <f t="shared" si="0"/>
        <v/>
      </c>
      <c r="J63" s="11" t="str">
        <f t="shared" si="1"/>
        <v/>
      </c>
      <c r="K63" s="7">
        <f t="shared" si="2"/>
        <v>0</v>
      </c>
      <c r="L63" s="13" t="str">
        <f t="shared" si="3"/>
        <v/>
      </c>
      <c r="N63" s="13">
        <f t="array" ref="N63">MAX(IF($I$58:$I$65=H63,$L$58:$L$65))</f>
        <v>0</v>
      </c>
      <c r="O63" s="13" t="str">
        <f t="shared" si="38"/>
        <v/>
      </c>
      <c r="P63" s="13">
        <f t="shared" si="39"/>
        <v>0</v>
      </c>
      <c r="V63" s="13">
        <f t="array" ref="V63">MAX(IF($I$6:$I$65=$H63,$L$6:$L$65))</f>
        <v>0</v>
      </c>
      <c r="W63" s="13" t="str">
        <f t="shared" si="8"/>
        <v/>
      </c>
      <c r="X63" s="13">
        <f t="shared" si="9"/>
        <v>0</v>
      </c>
      <c r="Z63" s="13">
        <f t="array" ref="Z63">MAX(IF($I$6:$I$79=$H63,$L$6:$L$79))</f>
        <v>0</v>
      </c>
      <c r="AA63" s="13" t="str">
        <f t="shared" si="10"/>
        <v/>
      </c>
      <c r="AB63" s="13">
        <f t="shared" si="11"/>
        <v>0</v>
      </c>
      <c r="AD63" s="13">
        <f t="array" ref="AD63">MAX(IF($I$6:$I$93=$H63,$L$6:$L$93))</f>
        <v>0</v>
      </c>
      <c r="AE63" s="13" t="str">
        <f t="shared" si="12"/>
        <v/>
      </c>
      <c r="AF63" s="13">
        <f t="shared" si="13"/>
        <v>0</v>
      </c>
      <c r="AH63" s="13">
        <f t="array" ref="AH63">MAX(IF($I$6:$I$107=$H63,$L$6:$L$107))</f>
        <v>0</v>
      </c>
      <c r="AI63" s="13" t="str">
        <f t="shared" si="14"/>
        <v/>
      </c>
      <c r="AJ63" s="13">
        <f t="shared" si="15"/>
        <v>0</v>
      </c>
      <c r="AL63" s="13">
        <f t="array" ref="AL63">MAX(IF($I$6:$I$121=$H63,$L$6:$L$121))</f>
        <v>0</v>
      </c>
      <c r="AM63" s="13" t="str">
        <f t="shared" si="16"/>
        <v/>
      </c>
      <c r="AN63" s="13">
        <f t="shared" si="17"/>
        <v>0</v>
      </c>
      <c r="AP63" s="13">
        <f t="array" ref="AP63">MAX(IF($I$6:$I$135=$H63,$L$6:$L$135))</f>
        <v>0</v>
      </c>
      <c r="AQ63" s="13" t="str">
        <f t="shared" si="18"/>
        <v/>
      </c>
      <c r="AR63" s="13">
        <f t="shared" si="19"/>
        <v>0</v>
      </c>
      <c r="AT63" s="13">
        <f t="array" ref="AT63">MAX(IF($I$6:$I$149=$H63,$L$6:$L$149))</f>
        <v>0</v>
      </c>
      <c r="AU63" s="13" t="str">
        <f t="shared" si="20"/>
        <v/>
      </c>
      <c r="AV63" s="13">
        <f t="shared" si="21"/>
        <v>0</v>
      </c>
      <c r="AX63" s="13">
        <f t="array" ref="AX63">MAX(IF($I$6:$I$163=$H63,$L$6:$L$163))</f>
        <v>0</v>
      </c>
      <c r="AY63" s="13" t="str">
        <f t="shared" si="22"/>
        <v/>
      </c>
      <c r="AZ63" s="13">
        <f t="shared" si="23"/>
        <v>0</v>
      </c>
      <c r="BB63" s="13">
        <f t="array" ref="BB63">MAX(IF($I$6:$I$177=$H63,$L$6:$L$177))</f>
        <v>0</v>
      </c>
      <c r="BC63" s="13" t="str">
        <f t="shared" si="24"/>
        <v/>
      </c>
      <c r="BD63" s="13">
        <f t="shared" si="25"/>
        <v>0</v>
      </c>
      <c r="BF63" s="13">
        <f t="array" ref="BF63">MAX(IF($I$6:$I$191=$H63,$L$6:$L$191))</f>
        <v>0</v>
      </c>
      <c r="BG63" s="13" t="str">
        <f t="shared" si="26"/>
        <v/>
      </c>
      <c r="BH63" s="13">
        <f t="shared" si="27"/>
        <v>0</v>
      </c>
      <c r="BJ63" s="13">
        <f t="array" ref="BJ63">MAX(IF($I$6:$I$205=$H63,$L$6:$L$205))</f>
        <v>0</v>
      </c>
      <c r="BK63" s="13" t="str">
        <f t="shared" si="28"/>
        <v/>
      </c>
      <c r="BL63" s="13">
        <f t="shared" si="29"/>
        <v>0</v>
      </c>
      <c r="BN63" s="13">
        <f t="array" ref="BN63">MAX(IF($I$6:$I$219=$H63,$L$6:$L$219))</f>
        <v>0</v>
      </c>
      <c r="BO63" s="13" t="str">
        <f t="shared" si="30"/>
        <v/>
      </c>
      <c r="BP63" s="13">
        <f t="shared" si="31"/>
        <v>0</v>
      </c>
      <c r="BR63" s="13">
        <f t="array" ref="BR63">MAX(IF($I$6:$I$233=$H63,$L$6:$L$233))</f>
        <v>0</v>
      </c>
      <c r="BS63" s="13" t="str">
        <f t="shared" si="32"/>
        <v/>
      </c>
      <c r="BT63" s="13">
        <f t="shared" si="33"/>
        <v>0</v>
      </c>
      <c r="BV63" s="13">
        <f t="array" ref="BV63">MAX(IF($I$6:$I$247=$H63,$L$6:$L$247))</f>
        <v>0</v>
      </c>
      <c r="BW63" s="13" t="str">
        <f t="shared" si="34"/>
        <v/>
      </c>
      <c r="BX63" s="13">
        <f t="shared" si="35"/>
        <v>0</v>
      </c>
    </row>
    <row r="64" spans="1:76" x14ac:dyDescent="0.25">
      <c r="A64" s="42"/>
      <c r="B64" s="9" t="str">
        <f>IF(A64="", "",VLOOKUP(A64,Courses!$A$2:$C$181,2,FALSE))</f>
        <v/>
      </c>
      <c r="C64" s="21" t="str">
        <f>IF(A64="","",VLOOKUP(A64,Courses!$A$2:$C$181,3,FALSE))</f>
        <v/>
      </c>
      <c r="D64" s="43"/>
      <c r="E64" s="13" t="str">
        <f>IF(OR(A64="",D64=""),"",C64*VLOOKUP(D64,Lookup!$B$2:$C$14,2,FALSE))</f>
        <v/>
      </c>
      <c r="H64" s="9" t="str">
        <f>IFERROR(VLOOKUP(A64,Courses!$A$2:$D$181,4,FALSE),"")</f>
        <v/>
      </c>
      <c r="I64" s="8" t="str">
        <f t="shared" si="0"/>
        <v/>
      </c>
      <c r="J64" s="11" t="str">
        <f t="shared" si="1"/>
        <v/>
      </c>
      <c r="K64" s="7">
        <f t="shared" si="2"/>
        <v>0</v>
      </c>
      <c r="L64" s="13" t="str">
        <f t="shared" si="3"/>
        <v/>
      </c>
      <c r="N64" s="13">
        <f t="array" ref="N64">MAX(IF($I$58:$I$65=H64,$L$58:$L$65))</f>
        <v>0</v>
      </c>
      <c r="O64" s="13" t="str">
        <f t="shared" si="38"/>
        <v/>
      </c>
      <c r="P64" s="13">
        <f t="shared" si="39"/>
        <v>0</v>
      </c>
      <c r="V64" s="13">
        <f t="array" ref="V64">MAX(IF($I$6:$I$65=$H64,$L$6:$L$65))</f>
        <v>0</v>
      </c>
      <c r="W64" s="13" t="str">
        <f t="shared" si="8"/>
        <v/>
      </c>
      <c r="X64" s="13">
        <f t="shared" si="9"/>
        <v>0</v>
      </c>
      <c r="Z64" s="13">
        <f t="array" ref="Z64">MAX(IF($I$6:$I$79=$H64,$L$6:$L$79))</f>
        <v>0</v>
      </c>
      <c r="AA64" s="13" t="str">
        <f t="shared" si="10"/>
        <v/>
      </c>
      <c r="AB64" s="13">
        <f t="shared" si="11"/>
        <v>0</v>
      </c>
      <c r="AD64" s="13">
        <f t="array" ref="AD64">MAX(IF($I$6:$I$93=$H64,$L$6:$L$93))</f>
        <v>0</v>
      </c>
      <c r="AE64" s="13" t="str">
        <f t="shared" si="12"/>
        <v/>
      </c>
      <c r="AF64" s="13">
        <f t="shared" si="13"/>
        <v>0</v>
      </c>
      <c r="AH64" s="13">
        <f t="array" ref="AH64">MAX(IF($I$6:$I$107=$H64,$L$6:$L$107))</f>
        <v>0</v>
      </c>
      <c r="AI64" s="13" t="str">
        <f t="shared" si="14"/>
        <v/>
      </c>
      <c r="AJ64" s="13">
        <f t="shared" si="15"/>
        <v>0</v>
      </c>
      <c r="AL64" s="13">
        <f t="array" ref="AL64">MAX(IF($I$6:$I$121=$H64,$L$6:$L$121))</f>
        <v>0</v>
      </c>
      <c r="AM64" s="13" t="str">
        <f t="shared" si="16"/>
        <v/>
      </c>
      <c r="AN64" s="13">
        <f t="shared" si="17"/>
        <v>0</v>
      </c>
      <c r="AP64" s="13">
        <f t="array" ref="AP64">MAX(IF($I$6:$I$135=$H64,$L$6:$L$135))</f>
        <v>0</v>
      </c>
      <c r="AQ64" s="13" t="str">
        <f t="shared" si="18"/>
        <v/>
      </c>
      <c r="AR64" s="13">
        <f t="shared" si="19"/>
        <v>0</v>
      </c>
      <c r="AT64" s="13">
        <f t="array" ref="AT64">MAX(IF($I$6:$I$149=$H64,$L$6:$L$149))</f>
        <v>0</v>
      </c>
      <c r="AU64" s="13" t="str">
        <f t="shared" si="20"/>
        <v/>
      </c>
      <c r="AV64" s="13">
        <f t="shared" si="21"/>
        <v>0</v>
      </c>
      <c r="AX64" s="13">
        <f t="array" ref="AX64">MAX(IF($I$6:$I$163=$H64,$L$6:$L$163))</f>
        <v>0</v>
      </c>
      <c r="AY64" s="13" t="str">
        <f t="shared" si="22"/>
        <v/>
      </c>
      <c r="AZ64" s="13">
        <f t="shared" si="23"/>
        <v>0</v>
      </c>
      <c r="BB64" s="13">
        <f t="array" ref="BB64">MAX(IF($I$6:$I$177=$H64,$L$6:$L$177))</f>
        <v>0</v>
      </c>
      <c r="BC64" s="13" t="str">
        <f t="shared" si="24"/>
        <v/>
      </c>
      <c r="BD64" s="13">
        <f t="shared" si="25"/>
        <v>0</v>
      </c>
      <c r="BF64" s="13">
        <f t="array" ref="BF64">MAX(IF($I$6:$I$191=$H64,$L$6:$L$191))</f>
        <v>0</v>
      </c>
      <c r="BG64" s="13" t="str">
        <f t="shared" si="26"/>
        <v/>
      </c>
      <c r="BH64" s="13">
        <f t="shared" si="27"/>
        <v>0</v>
      </c>
      <c r="BJ64" s="13">
        <f t="array" ref="BJ64">MAX(IF($I$6:$I$205=$H64,$L$6:$L$205))</f>
        <v>0</v>
      </c>
      <c r="BK64" s="13" t="str">
        <f t="shared" si="28"/>
        <v/>
      </c>
      <c r="BL64" s="13">
        <f t="shared" si="29"/>
        <v>0</v>
      </c>
      <c r="BN64" s="13">
        <f t="array" ref="BN64">MAX(IF($I$6:$I$219=$H64,$L$6:$L$219))</f>
        <v>0</v>
      </c>
      <c r="BO64" s="13" t="str">
        <f t="shared" si="30"/>
        <v/>
      </c>
      <c r="BP64" s="13">
        <f t="shared" si="31"/>
        <v>0</v>
      </c>
      <c r="BR64" s="13">
        <f t="array" ref="BR64">MAX(IF($I$6:$I$233=$H64,$L$6:$L$233))</f>
        <v>0</v>
      </c>
      <c r="BS64" s="13" t="str">
        <f t="shared" si="32"/>
        <v/>
      </c>
      <c r="BT64" s="13">
        <f t="shared" si="33"/>
        <v>0</v>
      </c>
      <c r="BV64" s="13">
        <f t="array" ref="BV64">MAX(IF($I$6:$I$247=$H64,$L$6:$L$247))</f>
        <v>0</v>
      </c>
      <c r="BW64" s="13" t="str">
        <f t="shared" si="34"/>
        <v/>
      </c>
      <c r="BX64" s="13">
        <f t="shared" si="35"/>
        <v>0</v>
      </c>
    </row>
    <row r="65" spans="1:76" x14ac:dyDescent="0.25">
      <c r="A65" s="42"/>
      <c r="B65" s="9" t="str">
        <f>IF(A65="", "",VLOOKUP(A65,Courses!$A$2:$C$181,2,FALSE))</f>
        <v/>
      </c>
      <c r="C65" s="21" t="str">
        <f>IF(A65="","",VLOOKUP(A65,Courses!$A$2:$C$181,3,FALSE))</f>
        <v/>
      </c>
      <c r="D65" s="43"/>
      <c r="E65" s="13" t="str">
        <f>IF(OR(A65="",D65=""),"",C65*VLOOKUP(D65,Lookup!$B$2:$C$14,2,FALSE))</f>
        <v/>
      </c>
      <c r="H65" s="9" t="str">
        <f>IFERROR(VLOOKUP(A65,Courses!$A$2:$D$181,4,FALSE),"")</f>
        <v/>
      </c>
      <c r="I65" s="8" t="str">
        <f t="shared" si="0"/>
        <v/>
      </c>
      <c r="J65" s="11" t="str">
        <f t="shared" si="1"/>
        <v/>
      </c>
      <c r="K65" s="7">
        <f t="shared" si="2"/>
        <v>0</v>
      </c>
      <c r="L65" s="13" t="str">
        <f t="shared" si="3"/>
        <v/>
      </c>
      <c r="N65" s="13">
        <f t="array" ref="N65">MAX(IF($I$58:$I$65=H65,$L$58:$L$65))</f>
        <v>0</v>
      </c>
      <c r="O65" s="13" t="str">
        <f t="shared" si="38"/>
        <v/>
      </c>
      <c r="P65" s="13">
        <f t="shared" si="39"/>
        <v>0</v>
      </c>
      <c r="V65" s="13">
        <f t="array" ref="V65">MAX(IF($I$6:$I$65=$H65,$L$6:$L$65))</f>
        <v>0</v>
      </c>
      <c r="W65" s="13" t="str">
        <f t="shared" si="8"/>
        <v/>
      </c>
      <c r="X65" s="13">
        <f t="shared" si="9"/>
        <v>0</v>
      </c>
      <c r="Z65" s="13">
        <f t="array" ref="Z65">MAX(IF($I$6:$I$79=$H65,$L$6:$L$79))</f>
        <v>0</v>
      </c>
      <c r="AA65" s="13" t="str">
        <f t="shared" si="10"/>
        <v/>
      </c>
      <c r="AB65" s="13">
        <f t="shared" si="11"/>
        <v>0</v>
      </c>
      <c r="AD65" s="13">
        <f t="array" ref="AD65">MAX(IF($I$6:$I$93=$H65,$L$6:$L$93))</f>
        <v>0</v>
      </c>
      <c r="AE65" s="13" t="str">
        <f t="shared" si="12"/>
        <v/>
      </c>
      <c r="AF65" s="13">
        <f t="shared" si="13"/>
        <v>0</v>
      </c>
      <c r="AH65" s="13">
        <f t="array" ref="AH65">MAX(IF($I$6:$I$107=$H65,$L$6:$L$107))</f>
        <v>0</v>
      </c>
      <c r="AI65" s="13" t="str">
        <f t="shared" si="14"/>
        <v/>
      </c>
      <c r="AJ65" s="13">
        <f t="shared" si="15"/>
        <v>0</v>
      </c>
      <c r="AL65" s="13">
        <f t="array" ref="AL65">MAX(IF($I$6:$I$121=$H65,$L$6:$L$121))</f>
        <v>0</v>
      </c>
      <c r="AM65" s="13" t="str">
        <f t="shared" si="16"/>
        <v/>
      </c>
      <c r="AN65" s="13">
        <f t="shared" si="17"/>
        <v>0</v>
      </c>
      <c r="AP65" s="13">
        <f t="array" ref="AP65">MAX(IF($I$6:$I$135=$H65,$L$6:$L$135))</f>
        <v>0</v>
      </c>
      <c r="AQ65" s="13" t="str">
        <f t="shared" si="18"/>
        <v/>
      </c>
      <c r="AR65" s="13">
        <f t="shared" si="19"/>
        <v>0</v>
      </c>
      <c r="AT65" s="13">
        <f t="array" ref="AT65">MAX(IF($I$6:$I$149=$H65,$L$6:$L$149))</f>
        <v>0</v>
      </c>
      <c r="AU65" s="13" t="str">
        <f t="shared" si="20"/>
        <v/>
      </c>
      <c r="AV65" s="13">
        <f t="shared" si="21"/>
        <v>0</v>
      </c>
      <c r="AX65" s="13">
        <f t="array" ref="AX65">MAX(IF($I$6:$I$163=$H65,$L$6:$L$163))</f>
        <v>0</v>
      </c>
      <c r="AY65" s="13" t="str">
        <f t="shared" si="22"/>
        <v/>
      </c>
      <c r="AZ65" s="13">
        <f t="shared" si="23"/>
        <v>0</v>
      </c>
      <c r="BB65" s="13">
        <f t="array" ref="BB65">MAX(IF($I$6:$I$177=$H65,$L$6:$L$177))</f>
        <v>0</v>
      </c>
      <c r="BC65" s="13" t="str">
        <f t="shared" si="24"/>
        <v/>
      </c>
      <c r="BD65" s="13">
        <f t="shared" si="25"/>
        <v>0</v>
      </c>
      <c r="BF65" s="13">
        <f t="array" ref="BF65">MAX(IF($I$6:$I$191=$H65,$L$6:$L$191))</f>
        <v>0</v>
      </c>
      <c r="BG65" s="13" t="str">
        <f t="shared" si="26"/>
        <v/>
      </c>
      <c r="BH65" s="13">
        <f t="shared" si="27"/>
        <v>0</v>
      </c>
      <c r="BJ65" s="13">
        <f t="array" ref="BJ65">MAX(IF($I$6:$I$205=$H65,$L$6:$L$205))</f>
        <v>0</v>
      </c>
      <c r="BK65" s="13" t="str">
        <f t="shared" si="28"/>
        <v/>
      </c>
      <c r="BL65" s="13">
        <f t="shared" si="29"/>
        <v>0</v>
      </c>
      <c r="BN65" s="13">
        <f t="array" ref="BN65">MAX(IF($I$6:$I$219=$H65,$L$6:$L$219))</f>
        <v>0</v>
      </c>
      <c r="BO65" s="13" t="str">
        <f t="shared" si="30"/>
        <v/>
      </c>
      <c r="BP65" s="13">
        <f t="shared" si="31"/>
        <v>0</v>
      </c>
      <c r="BR65" s="13">
        <f t="array" ref="BR65">MAX(IF($I$6:$I$233=$H65,$L$6:$L$233))</f>
        <v>0</v>
      </c>
      <c r="BS65" s="13" t="str">
        <f t="shared" si="32"/>
        <v/>
      </c>
      <c r="BT65" s="13">
        <f t="shared" si="33"/>
        <v>0</v>
      </c>
      <c r="BV65" s="13">
        <f t="array" ref="BV65">MAX(IF($I$6:$I$247=$H65,$L$6:$L$247))</f>
        <v>0</v>
      </c>
      <c r="BW65" s="13" t="str">
        <f t="shared" si="34"/>
        <v/>
      </c>
      <c r="BX65" s="13">
        <f t="shared" si="35"/>
        <v>0</v>
      </c>
    </row>
    <row r="66" spans="1:76" x14ac:dyDescent="0.25">
      <c r="A66" t="s">
        <v>34</v>
      </c>
      <c r="F66" s="10">
        <f>IFERROR(SUM(P58:P65)/SUM(O58:O65),0)</f>
        <v>0</v>
      </c>
      <c r="H66" s="9" t="str">
        <f>IFERROR(VLOOKUP(A66,Courses!$A$2:$D$181,4,FALSE),"")</f>
        <v/>
      </c>
      <c r="I66" s="8" t="str">
        <f t="shared" si="0"/>
        <v/>
      </c>
      <c r="J66" s="11">
        <f t="shared" si="1"/>
        <v>0</v>
      </c>
      <c r="K66" s="7">
        <f t="shared" si="2"/>
        <v>0</v>
      </c>
      <c r="L66" s="13">
        <f t="shared" si="3"/>
        <v>0</v>
      </c>
      <c r="V66" s="12"/>
      <c r="Z66" s="13">
        <f t="array" ref="Z66">MAX(IF($I$6:$I$79=$H66,$L$6:$L$79))</f>
        <v>0</v>
      </c>
      <c r="AA66" s="13">
        <f t="shared" si="10"/>
        <v>0</v>
      </c>
      <c r="AB66" s="13">
        <f t="shared" si="11"/>
        <v>0</v>
      </c>
      <c r="AD66" s="13">
        <f t="array" ref="AD66">MAX(IF($I$6:$I$93=$H66,$L$6:$L$93))</f>
        <v>0</v>
      </c>
      <c r="AE66" s="13">
        <f t="shared" si="12"/>
        <v>0</v>
      </c>
      <c r="AF66" s="13">
        <f t="shared" si="13"/>
        <v>0</v>
      </c>
      <c r="AH66" s="13">
        <f t="array" ref="AH66">MAX(IF($I$6:$I$107=$H66,$L$6:$L$107))</f>
        <v>0</v>
      </c>
      <c r="AI66" s="13">
        <f t="shared" si="14"/>
        <v>0</v>
      </c>
      <c r="AJ66" s="13">
        <f t="shared" si="15"/>
        <v>0</v>
      </c>
      <c r="AL66" s="13">
        <f t="array" ref="AL66">MAX(IF($I$6:$I$121=$H66,$L$6:$L$121))</f>
        <v>0</v>
      </c>
      <c r="AM66" s="13">
        <f t="shared" si="16"/>
        <v>0</v>
      </c>
      <c r="AN66" s="13">
        <f t="shared" si="17"/>
        <v>0</v>
      </c>
      <c r="AP66" s="13">
        <f t="array" ref="AP66">MAX(IF($I$6:$I$135=$H66,$L$6:$L$135))</f>
        <v>0</v>
      </c>
      <c r="AQ66" s="13">
        <f t="shared" si="18"/>
        <v>0</v>
      </c>
      <c r="AR66" s="13">
        <f t="shared" si="19"/>
        <v>0</v>
      </c>
      <c r="AT66" s="13">
        <f t="array" ref="AT66">MAX(IF($I$6:$I$149=$H66,$L$6:$L$149))</f>
        <v>0</v>
      </c>
      <c r="AU66" s="13">
        <f t="shared" si="20"/>
        <v>0</v>
      </c>
      <c r="AV66" s="13">
        <f t="shared" si="21"/>
        <v>0</v>
      </c>
      <c r="AX66" s="13">
        <f t="array" ref="AX66">MAX(IF($I$6:$I$163=$H66,$L$6:$L$163))</f>
        <v>0</v>
      </c>
      <c r="AY66" s="13">
        <f t="shared" si="22"/>
        <v>0</v>
      </c>
      <c r="AZ66" s="13">
        <f t="shared" si="23"/>
        <v>0</v>
      </c>
      <c r="BB66" s="13">
        <f t="array" ref="BB66">MAX(IF($I$6:$I$177=$H66,$L$6:$L$177))</f>
        <v>0</v>
      </c>
      <c r="BC66" s="13">
        <f t="shared" si="24"/>
        <v>0</v>
      </c>
      <c r="BD66" s="13">
        <f t="shared" si="25"/>
        <v>0</v>
      </c>
      <c r="BF66" s="13">
        <f t="array" ref="BF66">MAX(IF($I$6:$I$191=$H66,$L$6:$L$191))</f>
        <v>0</v>
      </c>
      <c r="BG66" s="13">
        <f t="shared" si="26"/>
        <v>0</v>
      </c>
      <c r="BH66" s="13">
        <f t="shared" si="27"/>
        <v>0</v>
      </c>
      <c r="BJ66" s="13">
        <f t="array" ref="BJ66">MAX(IF($I$6:$I$205=$H66,$L$6:$L$205))</f>
        <v>0</v>
      </c>
      <c r="BK66" s="13">
        <f t="shared" si="28"/>
        <v>0</v>
      </c>
      <c r="BL66" s="13">
        <f t="shared" si="29"/>
        <v>0</v>
      </c>
      <c r="BN66" s="13">
        <f t="array" ref="BN66">MAX(IF($I$6:$I$219=$H66,$L$6:$L$219))</f>
        <v>0</v>
      </c>
      <c r="BO66" s="13">
        <f t="shared" si="30"/>
        <v>0</v>
      </c>
      <c r="BP66" s="13">
        <f t="shared" si="31"/>
        <v>0</v>
      </c>
      <c r="BR66" s="13">
        <f t="array" ref="BR66">MAX(IF($I$6:$I$233=$H66,$L$6:$L$233))</f>
        <v>0</v>
      </c>
      <c r="BS66" s="13">
        <f t="shared" si="32"/>
        <v>0</v>
      </c>
      <c r="BT66" s="13">
        <f t="shared" si="33"/>
        <v>0</v>
      </c>
      <c r="BV66" s="13">
        <f t="array" ref="BV66">MAX(IF($I$6:$I$247=$H66,$L$6:$L$247))</f>
        <v>0</v>
      </c>
      <c r="BW66" s="13">
        <f t="shared" si="34"/>
        <v>0</v>
      </c>
      <c r="BX66" s="13">
        <f t="shared" si="35"/>
        <v>0</v>
      </c>
    </row>
    <row r="67" spans="1:76" x14ac:dyDescent="0.25">
      <c r="A67" t="s">
        <v>33</v>
      </c>
      <c r="F67" s="10">
        <f>IFERROR(SUM(X6:X65)/SUM(W6:W65),0)</f>
        <v>0</v>
      </c>
      <c r="H67" s="9" t="str">
        <f>IFERROR(VLOOKUP(A67,Courses!$A$2:$D$181,4,FALSE),"")</f>
        <v/>
      </c>
      <c r="I67" s="8" t="str">
        <f t="shared" si="0"/>
        <v/>
      </c>
      <c r="J67" s="11">
        <f t="shared" si="1"/>
        <v>0</v>
      </c>
      <c r="K67" s="7">
        <f t="shared" si="2"/>
        <v>0</v>
      </c>
      <c r="L67" s="13">
        <f t="shared" si="3"/>
        <v>0</v>
      </c>
      <c r="Z67" s="13">
        <f t="array" ref="Z67">MAX(IF($I$6:$I$79=$H67,$L$6:$L$79))</f>
        <v>0</v>
      </c>
      <c r="AA67" s="13">
        <f t="shared" si="10"/>
        <v>0</v>
      </c>
      <c r="AB67" s="13">
        <f t="shared" si="11"/>
        <v>0</v>
      </c>
      <c r="AD67" s="13">
        <f t="array" ref="AD67">MAX(IF($I$6:$I$93=$H67,$L$6:$L$93))</f>
        <v>0</v>
      </c>
      <c r="AE67" s="13">
        <f t="shared" si="12"/>
        <v>0</v>
      </c>
      <c r="AF67" s="13">
        <f t="shared" si="13"/>
        <v>0</v>
      </c>
      <c r="AH67" s="13">
        <f t="array" ref="AH67">MAX(IF($I$6:$I$107=$H67,$L$6:$L$107))</f>
        <v>0</v>
      </c>
      <c r="AI67" s="13">
        <f t="shared" si="14"/>
        <v>0</v>
      </c>
      <c r="AJ67" s="13">
        <f t="shared" si="15"/>
        <v>0</v>
      </c>
      <c r="AL67" s="13">
        <f t="array" ref="AL67">MAX(IF($I$6:$I$121=$H67,$L$6:$L$121))</f>
        <v>0</v>
      </c>
      <c r="AM67" s="13">
        <f t="shared" si="16"/>
        <v>0</v>
      </c>
      <c r="AN67" s="13">
        <f t="shared" si="17"/>
        <v>0</v>
      </c>
      <c r="AP67" s="13">
        <f t="array" ref="AP67">MAX(IF($I$6:$I$135=$H67,$L$6:$L$135))</f>
        <v>0</v>
      </c>
      <c r="AQ67" s="13">
        <f t="shared" si="18"/>
        <v>0</v>
      </c>
      <c r="AR67" s="13">
        <f t="shared" si="19"/>
        <v>0</v>
      </c>
      <c r="AT67" s="13">
        <f t="array" ref="AT67">MAX(IF($I$6:$I$149=$H67,$L$6:$L$149))</f>
        <v>0</v>
      </c>
      <c r="AU67" s="13">
        <f t="shared" si="20"/>
        <v>0</v>
      </c>
      <c r="AV67" s="13">
        <f t="shared" si="21"/>
        <v>0</v>
      </c>
      <c r="AX67" s="13">
        <f t="array" ref="AX67">MAX(IF($I$6:$I$163=$H67,$L$6:$L$163))</f>
        <v>0</v>
      </c>
      <c r="AY67" s="13">
        <f t="shared" si="22"/>
        <v>0</v>
      </c>
      <c r="AZ67" s="13">
        <f t="shared" si="23"/>
        <v>0</v>
      </c>
      <c r="BB67" s="13">
        <f t="array" ref="BB67">MAX(IF($I$6:$I$177=$H67,$L$6:$L$177))</f>
        <v>0</v>
      </c>
      <c r="BC67" s="13">
        <f t="shared" si="24"/>
        <v>0</v>
      </c>
      <c r="BD67" s="13">
        <f t="shared" si="25"/>
        <v>0</v>
      </c>
      <c r="BF67" s="13">
        <f t="array" ref="BF67">MAX(IF($I$6:$I$191=$H67,$L$6:$L$191))</f>
        <v>0</v>
      </c>
      <c r="BG67" s="13">
        <f t="shared" si="26"/>
        <v>0</v>
      </c>
      <c r="BH67" s="13">
        <f t="shared" si="27"/>
        <v>0</v>
      </c>
      <c r="BJ67" s="13">
        <f t="array" ref="BJ67">MAX(IF($I$6:$I$205=$H67,$L$6:$L$205))</f>
        <v>0</v>
      </c>
      <c r="BK67" s="13">
        <f t="shared" si="28"/>
        <v>0</v>
      </c>
      <c r="BL67" s="13">
        <f t="shared" si="29"/>
        <v>0</v>
      </c>
      <c r="BN67" s="13">
        <f t="array" ref="BN67">MAX(IF($I$6:$I$219=$H67,$L$6:$L$219))</f>
        <v>0</v>
      </c>
      <c r="BO67" s="13">
        <f t="shared" si="30"/>
        <v>0</v>
      </c>
      <c r="BP67" s="13">
        <f t="shared" si="31"/>
        <v>0</v>
      </c>
      <c r="BR67" s="13">
        <f t="array" ref="BR67">MAX(IF($I$6:$I$233=$H67,$L$6:$L$233))</f>
        <v>0</v>
      </c>
      <c r="BS67" s="13">
        <f t="shared" si="32"/>
        <v>0</v>
      </c>
      <c r="BT67" s="13">
        <f t="shared" si="33"/>
        <v>0</v>
      </c>
      <c r="BV67" s="13">
        <f t="array" ref="BV67">MAX(IF($I$6:$I$247=$H67,$L$6:$L$247))</f>
        <v>0</v>
      </c>
      <c r="BW67" s="13">
        <f t="shared" si="34"/>
        <v>0</v>
      </c>
      <c r="BX67" s="13">
        <f t="shared" si="35"/>
        <v>0</v>
      </c>
    </row>
    <row r="68" spans="1:76" x14ac:dyDescent="0.25">
      <c r="H68" s="9" t="str">
        <f>IFERROR(VLOOKUP(A68,Courses!$A$2:$D$181,4,FALSE),"")</f>
        <v/>
      </c>
      <c r="I68" s="8" t="str">
        <f t="shared" si="0"/>
        <v/>
      </c>
      <c r="J68" s="11">
        <f t="shared" si="1"/>
        <v>0</v>
      </c>
      <c r="K68" s="7">
        <f t="shared" si="2"/>
        <v>0</v>
      </c>
      <c r="L68" s="13">
        <f t="shared" si="3"/>
        <v>0</v>
      </c>
      <c r="Z68" s="13">
        <f t="array" ref="Z68">MAX(IF($I$6:$I$79=$H68,$L$6:$L$79))</f>
        <v>0</v>
      </c>
      <c r="AA68" s="13">
        <f t="shared" si="10"/>
        <v>0</v>
      </c>
      <c r="AB68" s="13">
        <f t="shared" si="11"/>
        <v>0</v>
      </c>
      <c r="AD68" s="13">
        <f t="array" ref="AD68">MAX(IF($I$6:$I$93=$H68,$L$6:$L$93))</f>
        <v>0</v>
      </c>
      <c r="AE68" s="13">
        <f t="shared" si="12"/>
        <v>0</v>
      </c>
      <c r="AF68" s="13">
        <f t="shared" si="13"/>
        <v>0</v>
      </c>
      <c r="AH68" s="13">
        <f t="array" ref="AH68">MAX(IF($I$6:$I$107=$H68,$L$6:$L$107))</f>
        <v>0</v>
      </c>
      <c r="AI68" s="13">
        <f t="shared" si="14"/>
        <v>0</v>
      </c>
      <c r="AJ68" s="13">
        <f t="shared" si="15"/>
        <v>0</v>
      </c>
      <c r="AL68" s="13">
        <f t="array" ref="AL68">MAX(IF($I$6:$I$121=$H68,$L$6:$L$121))</f>
        <v>0</v>
      </c>
      <c r="AM68" s="13">
        <f t="shared" si="16"/>
        <v>0</v>
      </c>
      <c r="AN68" s="13">
        <f t="shared" si="17"/>
        <v>0</v>
      </c>
      <c r="AP68" s="13">
        <f t="array" ref="AP68">MAX(IF($I$6:$I$135=$H68,$L$6:$L$135))</f>
        <v>0</v>
      </c>
      <c r="AQ68" s="13">
        <f t="shared" si="18"/>
        <v>0</v>
      </c>
      <c r="AR68" s="13">
        <f t="shared" si="19"/>
        <v>0</v>
      </c>
      <c r="AT68" s="13">
        <f t="array" ref="AT68">MAX(IF($I$6:$I$149=$H68,$L$6:$L$149))</f>
        <v>0</v>
      </c>
      <c r="AU68" s="13">
        <f t="shared" si="20"/>
        <v>0</v>
      </c>
      <c r="AV68" s="13">
        <f t="shared" si="21"/>
        <v>0</v>
      </c>
      <c r="AX68" s="13">
        <f t="array" ref="AX68">MAX(IF($I$6:$I$163=$H68,$L$6:$L$163))</f>
        <v>0</v>
      </c>
      <c r="AY68" s="13">
        <f t="shared" si="22"/>
        <v>0</v>
      </c>
      <c r="AZ68" s="13">
        <f t="shared" si="23"/>
        <v>0</v>
      </c>
      <c r="BB68" s="13">
        <f t="array" ref="BB68">MAX(IF($I$6:$I$177=$H68,$L$6:$L$177))</f>
        <v>0</v>
      </c>
      <c r="BC68" s="13">
        <f t="shared" si="24"/>
        <v>0</v>
      </c>
      <c r="BD68" s="13">
        <f t="shared" si="25"/>
        <v>0</v>
      </c>
      <c r="BF68" s="13">
        <f t="array" ref="BF68">MAX(IF($I$6:$I$191=$H68,$L$6:$L$191))</f>
        <v>0</v>
      </c>
      <c r="BG68" s="13">
        <f t="shared" si="26"/>
        <v>0</v>
      </c>
      <c r="BH68" s="13">
        <f t="shared" si="27"/>
        <v>0</v>
      </c>
      <c r="BJ68" s="13">
        <f t="array" ref="BJ68">MAX(IF($I$6:$I$205=$H68,$L$6:$L$205))</f>
        <v>0</v>
      </c>
      <c r="BK68" s="13">
        <f t="shared" si="28"/>
        <v>0</v>
      </c>
      <c r="BL68" s="13">
        <f t="shared" si="29"/>
        <v>0</v>
      </c>
      <c r="BN68" s="13">
        <f t="array" ref="BN68">MAX(IF($I$6:$I$219=$H68,$L$6:$L$219))</f>
        <v>0</v>
      </c>
      <c r="BO68" s="13">
        <f t="shared" si="30"/>
        <v>0</v>
      </c>
      <c r="BP68" s="13">
        <f t="shared" si="31"/>
        <v>0</v>
      </c>
      <c r="BR68" s="13">
        <f t="array" ref="BR68">MAX(IF($I$6:$I$233=$H68,$L$6:$L$233))</f>
        <v>0</v>
      </c>
      <c r="BS68" s="13">
        <f t="shared" si="32"/>
        <v>0</v>
      </c>
      <c r="BT68" s="13">
        <f t="shared" si="33"/>
        <v>0</v>
      </c>
      <c r="BV68" s="13">
        <f t="array" ref="BV68">MAX(IF($I$6:$I$247=$H68,$L$6:$L$247))</f>
        <v>0</v>
      </c>
      <c r="BW68" s="13">
        <f t="shared" si="34"/>
        <v>0</v>
      </c>
      <c r="BX68" s="13">
        <f t="shared" si="35"/>
        <v>0</v>
      </c>
    </row>
    <row r="69" spans="1:76" x14ac:dyDescent="0.25">
      <c r="H69" s="9" t="str">
        <f>IFERROR(VLOOKUP(A69,Courses!$A$2:$D$181,4,FALSE),"")</f>
        <v/>
      </c>
      <c r="I69" s="8" t="str">
        <f t="shared" si="0"/>
        <v/>
      </c>
      <c r="J69" s="11">
        <f t="shared" si="1"/>
        <v>0</v>
      </c>
      <c r="K69" s="7">
        <f t="shared" si="2"/>
        <v>0</v>
      </c>
      <c r="L69" s="13">
        <f t="shared" si="3"/>
        <v>0</v>
      </c>
      <c r="Z69" s="13">
        <f t="array" ref="Z69">MAX(IF($I$6:$I$79=$H69,$L$6:$L$79))</f>
        <v>0</v>
      </c>
      <c r="AA69" s="13">
        <f t="shared" si="10"/>
        <v>0</v>
      </c>
      <c r="AB69" s="13">
        <f t="shared" si="11"/>
        <v>0</v>
      </c>
      <c r="AD69" s="13">
        <f t="array" ref="AD69">MAX(IF($I$6:$I$93=$H69,$L$6:$L$93))</f>
        <v>0</v>
      </c>
      <c r="AE69" s="13">
        <f t="shared" si="12"/>
        <v>0</v>
      </c>
      <c r="AF69" s="13">
        <f t="shared" si="13"/>
        <v>0</v>
      </c>
      <c r="AH69" s="13">
        <f t="array" ref="AH69">MAX(IF($I$6:$I$107=$H69,$L$6:$L$107))</f>
        <v>0</v>
      </c>
      <c r="AI69" s="13">
        <f t="shared" si="14"/>
        <v>0</v>
      </c>
      <c r="AJ69" s="13">
        <f t="shared" si="15"/>
        <v>0</v>
      </c>
      <c r="AL69" s="13">
        <f t="array" ref="AL69">MAX(IF($I$6:$I$121=$H69,$L$6:$L$121))</f>
        <v>0</v>
      </c>
      <c r="AM69" s="13">
        <f t="shared" si="16"/>
        <v>0</v>
      </c>
      <c r="AN69" s="13">
        <f t="shared" si="17"/>
        <v>0</v>
      </c>
      <c r="AP69" s="13">
        <f t="array" ref="AP69">MAX(IF($I$6:$I$135=$H69,$L$6:$L$135))</f>
        <v>0</v>
      </c>
      <c r="AQ69" s="13">
        <f t="shared" si="18"/>
        <v>0</v>
      </c>
      <c r="AR69" s="13">
        <f t="shared" si="19"/>
        <v>0</v>
      </c>
      <c r="AT69" s="13">
        <f t="array" ref="AT69">MAX(IF($I$6:$I$149=$H69,$L$6:$L$149))</f>
        <v>0</v>
      </c>
      <c r="AU69" s="13">
        <f t="shared" si="20"/>
        <v>0</v>
      </c>
      <c r="AV69" s="13">
        <f t="shared" si="21"/>
        <v>0</v>
      </c>
      <c r="AX69" s="13">
        <f t="array" ref="AX69">MAX(IF($I$6:$I$163=$H69,$L$6:$L$163))</f>
        <v>0</v>
      </c>
      <c r="AY69" s="13">
        <f t="shared" si="22"/>
        <v>0</v>
      </c>
      <c r="AZ69" s="13">
        <f t="shared" si="23"/>
        <v>0</v>
      </c>
      <c r="BB69" s="13">
        <f t="array" ref="BB69">MAX(IF($I$6:$I$177=$H69,$L$6:$L$177))</f>
        <v>0</v>
      </c>
      <c r="BC69" s="13">
        <f t="shared" si="24"/>
        <v>0</v>
      </c>
      <c r="BD69" s="13">
        <f t="shared" si="25"/>
        <v>0</v>
      </c>
      <c r="BF69" s="13">
        <f t="array" ref="BF69">MAX(IF($I$6:$I$191=$H69,$L$6:$L$191))</f>
        <v>0</v>
      </c>
      <c r="BG69" s="13">
        <f t="shared" si="26"/>
        <v>0</v>
      </c>
      <c r="BH69" s="13">
        <f t="shared" si="27"/>
        <v>0</v>
      </c>
      <c r="BJ69" s="13">
        <f t="array" ref="BJ69">MAX(IF($I$6:$I$205=$H69,$L$6:$L$205))</f>
        <v>0</v>
      </c>
      <c r="BK69" s="13">
        <f t="shared" si="28"/>
        <v>0</v>
      </c>
      <c r="BL69" s="13">
        <f t="shared" si="29"/>
        <v>0</v>
      </c>
      <c r="BN69" s="13">
        <f t="array" ref="BN69">MAX(IF($I$6:$I$219=$H69,$L$6:$L$219))</f>
        <v>0</v>
      </c>
      <c r="BO69" s="13">
        <f t="shared" si="30"/>
        <v>0</v>
      </c>
      <c r="BP69" s="13">
        <f t="shared" si="31"/>
        <v>0</v>
      </c>
      <c r="BR69" s="13">
        <f t="array" ref="BR69">MAX(IF($I$6:$I$233=$H69,$L$6:$L$233))</f>
        <v>0</v>
      </c>
      <c r="BS69" s="13">
        <f t="shared" si="32"/>
        <v>0</v>
      </c>
      <c r="BT69" s="13">
        <f t="shared" si="33"/>
        <v>0</v>
      </c>
      <c r="BV69" s="13">
        <f t="array" ref="BV69">MAX(IF($I$6:$I$247=$H69,$L$6:$L$247))</f>
        <v>0</v>
      </c>
      <c r="BW69" s="13">
        <f t="shared" si="34"/>
        <v>0</v>
      </c>
      <c r="BX69" s="13">
        <f t="shared" si="35"/>
        <v>0</v>
      </c>
    </row>
    <row r="70" spans="1:76" s="28" customFormat="1" ht="22.5" customHeight="1" x14ac:dyDescent="0.25">
      <c r="A70" s="22" t="s">
        <v>56</v>
      </c>
      <c r="B70" s="22"/>
      <c r="C70" s="25"/>
      <c r="D70" s="26"/>
      <c r="E70" s="27"/>
      <c r="F70" s="25"/>
      <c r="H70" s="9" t="str">
        <f>IFERROR(VLOOKUP(A70,Courses!$A$2:$D$181,4,FALSE),"")</f>
        <v/>
      </c>
      <c r="I70" s="8" t="str">
        <f t="shared" si="0"/>
        <v/>
      </c>
      <c r="J70" s="11">
        <f t="shared" si="1"/>
        <v>0</v>
      </c>
      <c r="K70" s="7">
        <f t="shared" si="2"/>
        <v>0</v>
      </c>
      <c r="L70" s="13">
        <f t="shared" si="3"/>
        <v>0</v>
      </c>
      <c r="N70" s="29" t="s">
        <v>56</v>
      </c>
      <c r="O70" s="29"/>
      <c r="P70" s="29"/>
      <c r="R70" s="29"/>
      <c r="S70" s="29"/>
      <c r="T70" s="29"/>
      <c r="Z70" s="13">
        <f t="array" ref="Z70">MAX(IF($I$6:$I$79=$H70,$L$6:$L$79))</f>
        <v>0</v>
      </c>
      <c r="AA70" s="13">
        <f t="shared" si="10"/>
        <v>0</v>
      </c>
      <c r="AB70" s="13">
        <f t="shared" si="11"/>
        <v>0</v>
      </c>
      <c r="AD70" s="13">
        <f t="array" ref="AD70">MAX(IF($I$6:$I$93=$H70,$L$6:$L$93))</f>
        <v>0</v>
      </c>
      <c r="AE70" s="13">
        <f t="shared" si="12"/>
        <v>0</v>
      </c>
      <c r="AF70" s="13">
        <f t="shared" si="13"/>
        <v>0</v>
      </c>
      <c r="AH70" s="13">
        <f t="array" ref="AH70">MAX(IF($I$6:$I$107=$H70,$L$6:$L$107))</f>
        <v>0</v>
      </c>
      <c r="AI70" s="13">
        <f t="shared" si="14"/>
        <v>0</v>
      </c>
      <c r="AJ70" s="13">
        <f t="shared" si="15"/>
        <v>0</v>
      </c>
      <c r="AL70" s="13">
        <f t="array" ref="AL70">MAX(IF($I$6:$I$121=$H70,$L$6:$L$121))</f>
        <v>0</v>
      </c>
      <c r="AM70" s="13">
        <f t="shared" si="16"/>
        <v>0</v>
      </c>
      <c r="AN70" s="13">
        <f t="shared" si="17"/>
        <v>0</v>
      </c>
      <c r="AP70" s="13">
        <f t="array" ref="AP70">MAX(IF($I$6:$I$135=$H70,$L$6:$L$135))</f>
        <v>0</v>
      </c>
      <c r="AQ70" s="13">
        <f t="shared" si="18"/>
        <v>0</v>
      </c>
      <c r="AR70" s="13">
        <f t="shared" si="19"/>
        <v>0</v>
      </c>
      <c r="AT70" s="13">
        <f t="array" ref="AT70">MAX(IF($I$6:$I$149=$H70,$L$6:$L$149))</f>
        <v>0</v>
      </c>
      <c r="AU70" s="13">
        <f t="shared" si="20"/>
        <v>0</v>
      </c>
      <c r="AV70" s="13">
        <f t="shared" si="21"/>
        <v>0</v>
      </c>
      <c r="AX70" s="13">
        <f t="array" ref="AX70">MAX(IF($I$6:$I$163=$H70,$L$6:$L$163))</f>
        <v>0</v>
      </c>
      <c r="AY70" s="13">
        <f t="shared" si="22"/>
        <v>0</v>
      </c>
      <c r="AZ70" s="13">
        <f t="shared" si="23"/>
        <v>0</v>
      </c>
      <c r="BB70" s="13">
        <f t="array" ref="BB70">MAX(IF($I$6:$I$177=$H70,$L$6:$L$177))</f>
        <v>0</v>
      </c>
      <c r="BC70" s="13">
        <f t="shared" si="24"/>
        <v>0</v>
      </c>
      <c r="BD70" s="13">
        <f t="shared" si="25"/>
        <v>0</v>
      </c>
      <c r="BF70" s="13">
        <f t="array" ref="BF70">MAX(IF($I$6:$I$191=$H70,$L$6:$L$191))</f>
        <v>0</v>
      </c>
      <c r="BG70" s="13">
        <f t="shared" si="26"/>
        <v>0</v>
      </c>
      <c r="BH70" s="13">
        <f t="shared" si="27"/>
        <v>0</v>
      </c>
      <c r="BJ70" s="13">
        <f t="array" ref="BJ70">MAX(IF($I$6:$I$205=$H70,$L$6:$L$205))</f>
        <v>0</v>
      </c>
      <c r="BK70" s="13">
        <f t="shared" si="28"/>
        <v>0</v>
      </c>
      <c r="BL70" s="13">
        <f t="shared" si="29"/>
        <v>0</v>
      </c>
      <c r="BN70" s="13">
        <f t="array" ref="BN70">MAX(IF($I$6:$I$219=$H70,$L$6:$L$219))</f>
        <v>0</v>
      </c>
      <c r="BO70" s="13">
        <f t="shared" si="30"/>
        <v>0</v>
      </c>
      <c r="BP70" s="13">
        <f t="shared" si="31"/>
        <v>0</v>
      </c>
      <c r="BR70" s="13">
        <f t="array" ref="BR70">MAX(IF($I$6:$I$233=$H70,$L$6:$L$233))</f>
        <v>0</v>
      </c>
      <c r="BS70" s="13">
        <f t="shared" si="32"/>
        <v>0</v>
      </c>
      <c r="BT70" s="13">
        <f t="shared" si="33"/>
        <v>0</v>
      </c>
      <c r="BV70" s="13">
        <f t="array" ref="BV70">MAX(IF($I$6:$I$247=$H70,$L$6:$L$247))</f>
        <v>0</v>
      </c>
      <c r="BW70" s="13">
        <f t="shared" si="34"/>
        <v>0</v>
      </c>
      <c r="BX70" s="13">
        <f t="shared" si="35"/>
        <v>0</v>
      </c>
    </row>
    <row r="71" spans="1:76" s="37" customFormat="1" ht="30" customHeight="1" x14ac:dyDescent="0.25">
      <c r="A71" s="31" t="s">
        <v>26</v>
      </c>
      <c r="B71" s="31" t="s">
        <v>406</v>
      </c>
      <c r="C71" s="32" t="s">
        <v>412</v>
      </c>
      <c r="D71" s="31" t="s">
        <v>28</v>
      </c>
      <c r="E71" s="33" t="s">
        <v>411</v>
      </c>
      <c r="F71" s="32" t="s">
        <v>29</v>
      </c>
      <c r="H71" s="39" t="str">
        <f>IFERROR(VLOOKUP(A71,Courses!$A$2:$D$181,4,FALSE),"")</f>
        <v/>
      </c>
      <c r="I71" s="24" t="str">
        <f t="shared" ref="I71:I134" si="40">H71</f>
        <v/>
      </c>
      <c r="J71" s="40" t="str">
        <f t="shared" ref="J71:J134" si="41">C71</f>
        <v>Credits Attempted</v>
      </c>
      <c r="K71" s="41" t="str">
        <f t="shared" ref="K71:K134" si="42">D71</f>
        <v>Grade</v>
      </c>
      <c r="L71" s="23" t="str">
        <f t="shared" ref="L71:L134" si="43">E71</f>
        <v>Quality Points</v>
      </c>
      <c r="N71" s="36" t="s">
        <v>32</v>
      </c>
      <c r="O71" s="36" t="s">
        <v>408</v>
      </c>
      <c r="P71" s="36" t="s">
        <v>409</v>
      </c>
      <c r="R71" s="38"/>
      <c r="S71" s="38"/>
      <c r="T71" s="38"/>
      <c r="Z71" s="13">
        <f t="array" ref="Z71">MAX(IF($I$6:$I$79=$H71,$L$6:$L$79))</f>
        <v>0</v>
      </c>
      <c r="AA71" s="13" t="str">
        <f t="shared" ref="AA71:AA79" si="44">IF(AND($L71=0, Z71&gt;0),0,$J71)</f>
        <v>Credits Attempted</v>
      </c>
      <c r="AB71" s="13">
        <f t="shared" ref="AB71:AB79" si="45">IF(AND($L71=0, Z71&gt;0),0,Z71)</f>
        <v>0</v>
      </c>
      <c r="AD71" s="13">
        <f t="array" ref="AD71">MAX(IF($I$6:$I$93=$H71,$L$6:$L$93))</f>
        <v>0</v>
      </c>
      <c r="AE71" s="13" t="str">
        <f t="shared" ref="AE71:AE93" si="46">IF(AND($L71=0, AD71&gt;0),0,$J71)</f>
        <v>Credits Attempted</v>
      </c>
      <c r="AF71" s="13">
        <f t="shared" ref="AF71:AF93" si="47">IF(AND($L71=0, AD71&gt;0),0,AD71)</f>
        <v>0</v>
      </c>
      <c r="AH71" s="13">
        <f t="array" ref="AH71">MAX(IF($I$6:$I$107=$H71,$L$6:$L$107))</f>
        <v>0</v>
      </c>
      <c r="AI71" s="13" t="str">
        <f t="shared" ref="AI71:AI107" si="48">IF(AND($L71=0, AH71&gt;0),0,$J71)</f>
        <v>Credits Attempted</v>
      </c>
      <c r="AJ71" s="13">
        <f t="shared" ref="AJ71:AJ107" si="49">IF(AND($L71=0, AH71&gt;0),0,AH71)</f>
        <v>0</v>
      </c>
      <c r="AL71" s="13">
        <f t="array" ref="AL71">MAX(IF($I$6:$I$121=$H71,$L$6:$L$121))</f>
        <v>0</v>
      </c>
      <c r="AM71" s="13" t="str">
        <f t="shared" ref="AM71:AM121" si="50">IF(AND($L71=0, AL71&gt;0),0,$J71)</f>
        <v>Credits Attempted</v>
      </c>
      <c r="AN71" s="13">
        <f t="shared" ref="AN71:AN121" si="51">IF(AND($L71=0, AL71&gt;0),0,AL71)</f>
        <v>0</v>
      </c>
      <c r="AP71" s="13">
        <f t="array" ref="AP71">MAX(IF($I$6:$I$135=$H71,$L$6:$L$135))</f>
        <v>0</v>
      </c>
      <c r="AQ71" s="13" t="str">
        <f t="shared" ref="AQ71:AQ134" si="52">IF(AND($L71=0, AP71&gt;0),0,$J71)</f>
        <v>Credits Attempted</v>
      </c>
      <c r="AR71" s="13">
        <f t="shared" ref="AR71:AR134" si="53">IF(AND($L71=0, AP71&gt;0),0,AP71)</f>
        <v>0</v>
      </c>
      <c r="AT71" s="13">
        <f t="array" ref="AT71">MAX(IF($I$6:$I$149=$H71,$L$6:$L$149))</f>
        <v>0</v>
      </c>
      <c r="AU71" s="13" t="str">
        <f t="shared" ref="AU71:AU134" si="54">IF(AND($L71=0, AT71&gt;0),0,$J71)</f>
        <v>Credits Attempted</v>
      </c>
      <c r="AV71" s="13">
        <f t="shared" ref="AV71:AV134" si="55">IF(AND($L71=0, AT71&gt;0),0,AT71)</f>
        <v>0</v>
      </c>
      <c r="AX71" s="13">
        <f t="array" ref="AX71">MAX(IF($I$6:$I$163=$H71,$L$6:$L$163))</f>
        <v>0</v>
      </c>
      <c r="AY71" s="13" t="str">
        <f t="shared" ref="AY71:AY134" si="56">IF(AND($L71=0, AX71&gt;0),0,$J71)</f>
        <v>Credits Attempted</v>
      </c>
      <c r="AZ71" s="13">
        <f t="shared" ref="AZ71:AZ134" si="57">IF(AND($L71=0, AX71&gt;0),0,AX71)</f>
        <v>0</v>
      </c>
      <c r="BB71" s="13">
        <f t="array" ref="BB71">MAX(IF($I$6:$I$177=$H71,$L$6:$L$177))</f>
        <v>0</v>
      </c>
      <c r="BC71" s="13" t="str">
        <f t="shared" ref="BC71:BC134" si="58">IF(AND($L71=0, BB71&gt;0),0,$J71)</f>
        <v>Credits Attempted</v>
      </c>
      <c r="BD71" s="13">
        <f t="shared" ref="BD71:BD134" si="59">IF(AND($L71=0, BB71&gt;0),0,BB71)</f>
        <v>0</v>
      </c>
      <c r="BF71" s="13">
        <f t="array" ref="BF71">MAX(IF($I$6:$I$191=$H71,$L$6:$L$191))</f>
        <v>0</v>
      </c>
      <c r="BG71" s="13" t="str">
        <f t="shared" ref="BG71:BG134" si="60">IF(AND($L71=0, BF71&gt;0),0,$J71)</f>
        <v>Credits Attempted</v>
      </c>
      <c r="BH71" s="13">
        <f t="shared" ref="BH71:BH134" si="61">IF(AND($L71=0, BF71&gt;0),0,BF71)</f>
        <v>0</v>
      </c>
      <c r="BJ71" s="13">
        <f t="array" ref="BJ71">MAX(IF($I$6:$I$205=$H71,$L$6:$L$205))</f>
        <v>0</v>
      </c>
      <c r="BK71" s="13" t="str">
        <f t="shared" ref="BK71:BK134" si="62">IF(AND($L71=0, BJ71&gt;0),0,$J71)</f>
        <v>Credits Attempted</v>
      </c>
      <c r="BL71" s="13">
        <f t="shared" ref="BL71:BL134" si="63">IF(AND($L71=0, BJ71&gt;0),0,BJ71)</f>
        <v>0</v>
      </c>
      <c r="BN71" s="13">
        <f t="array" ref="BN71">MAX(IF($I$6:$I$219=$H71,$L$6:$L$219))</f>
        <v>0</v>
      </c>
      <c r="BO71" s="13" t="str">
        <f t="shared" ref="BO71:BO134" si="64">IF(AND($L71=0, BN71&gt;0),0,$J71)</f>
        <v>Credits Attempted</v>
      </c>
      <c r="BP71" s="13">
        <f t="shared" ref="BP71:BP134" si="65">IF(AND($L71=0, BN71&gt;0),0,BN71)</f>
        <v>0</v>
      </c>
      <c r="BR71" s="13">
        <f t="array" ref="BR71">MAX(IF($I$6:$I$233=$H71,$L$6:$L$233))</f>
        <v>0</v>
      </c>
      <c r="BS71" s="13" t="str">
        <f t="shared" ref="BS71:BS134" si="66">IF(AND($L71=0, BR71&gt;0),0,$J71)</f>
        <v>Credits Attempted</v>
      </c>
      <c r="BT71" s="13">
        <f t="shared" ref="BT71:BT134" si="67">IF(AND($L71=0, BR71&gt;0),0,BR71)</f>
        <v>0</v>
      </c>
      <c r="BV71" s="13">
        <f t="array" ref="BV71">MAX(IF($I$6:$I$247=$H71,$L$6:$L$247))</f>
        <v>0</v>
      </c>
      <c r="BW71" s="13" t="str">
        <f t="shared" ref="BW71:BW134" si="68">IF(AND($L71=0, BV71&gt;0),0,$J71)</f>
        <v>Credits Attempted</v>
      </c>
      <c r="BX71" s="13">
        <f t="shared" ref="BX71:BX134" si="69">IF(AND($L71=0, BV71&gt;0),0,BV71)</f>
        <v>0</v>
      </c>
    </row>
    <row r="72" spans="1:76" x14ac:dyDescent="0.25">
      <c r="A72" s="42"/>
      <c r="B72" s="9" t="str">
        <f>IF(A72="", "",VLOOKUP(A72,Courses!$A$2:$C$181,2,FALSE))</f>
        <v/>
      </c>
      <c r="C72" s="21" t="str">
        <f>IF(A72="","",VLOOKUP(A72,Courses!$A$2:$C$181,3,FALSE))</f>
        <v/>
      </c>
      <c r="D72" s="43"/>
      <c r="E72" s="13" t="str">
        <f>IF(OR(A72="",D72=""),"",C72*VLOOKUP(D72,Lookup!$B$2:$C$14,2,FALSE))</f>
        <v/>
      </c>
      <c r="H72" s="9" t="str">
        <f>IFERROR(VLOOKUP(A72,Courses!$A$2:$D$181,4,FALSE),"")</f>
        <v/>
      </c>
      <c r="I72" s="8" t="str">
        <f t="shared" si="40"/>
        <v/>
      </c>
      <c r="J72" s="11" t="str">
        <f t="shared" si="41"/>
        <v/>
      </c>
      <c r="K72" s="7">
        <f t="shared" si="42"/>
        <v>0</v>
      </c>
      <c r="L72" s="13" t="str">
        <f t="shared" si="43"/>
        <v/>
      </c>
      <c r="N72" s="13">
        <f t="array" ref="N72">MAX(IF($I$72:$I$79=H72,$L$72:$L$79))</f>
        <v>0</v>
      </c>
      <c r="O72" s="13" t="str">
        <f>IF(AND(L72=0, N72&gt;0),0,J72)</f>
        <v/>
      </c>
      <c r="P72" s="13">
        <f>IF(AND(L72=0, N72&gt;0),0,N72)</f>
        <v>0</v>
      </c>
      <c r="Z72" s="13">
        <f t="array" ref="Z72">MAX(IF($I$6:$I$79=$H72,$L$6:$L$79))</f>
        <v>0</v>
      </c>
      <c r="AA72" s="13" t="str">
        <f t="shared" si="44"/>
        <v/>
      </c>
      <c r="AB72" s="13">
        <f t="shared" si="45"/>
        <v>0</v>
      </c>
      <c r="AD72" s="13">
        <f t="array" ref="AD72">MAX(IF($I$6:$I$93=$H72,$L$6:$L$93))</f>
        <v>0</v>
      </c>
      <c r="AE72" s="13" t="str">
        <f t="shared" si="46"/>
        <v/>
      </c>
      <c r="AF72" s="13">
        <f t="shared" si="47"/>
        <v>0</v>
      </c>
      <c r="AH72" s="13">
        <f t="array" ref="AH72">MAX(IF($I$6:$I$107=$H72,$L$6:$L$107))</f>
        <v>0</v>
      </c>
      <c r="AI72" s="13" t="str">
        <f t="shared" si="48"/>
        <v/>
      </c>
      <c r="AJ72" s="13">
        <f t="shared" si="49"/>
        <v>0</v>
      </c>
      <c r="AL72" s="13">
        <f t="array" ref="AL72">MAX(IF($I$6:$I$121=$H72,$L$6:$L$121))</f>
        <v>0</v>
      </c>
      <c r="AM72" s="13" t="str">
        <f t="shared" si="50"/>
        <v/>
      </c>
      <c r="AN72" s="13">
        <f t="shared" si="51"/>
        <v>0</v>
      </c>
      <c r="AP72" s="13">
        <f t="array" ref="AP72">MAX(IF($I$6:$I$135=$H72,$L$6:$L$135))</f>
        <v>0</v>
      </c>
      <c r="AQ72" s="13" t="str">
        <f t="shared" si="52"/>
        <v/>
      </c>
      <c r="AR72" s="13">
        <f t="shared" si="53"/>
        <v>0</v>
      </c>
      <c r="AT72" s="13">
        <f t="array" ref="AT72">MAX(IF($I$6:$I$149=$H72,$L$6:$L$149))</f>
        <v>0</v>
      </c>
      <c r="AU72" s="13" t="str">
        <f t="shared" si="54"/>
        <v/>
      </c>
      <c r="AV72" s="13">
        <f t="shared" si="55"/>
        <v>0</v>
      </c>
      <c r="AX72" s="13">
        <f t="array" ref="AX72">MAX(IF($I$6:$I$163=$H72,$L$6:$L$163))</f>
        <v>0</v>
      </c>
      <c r="AY72" s="13" t="str">
        <f t="shared" si="56"/>
        <v/>
      </c>
      <c r="AZ72" s="13">
        <f t="shared" si="57"/>
        <v>0</v>
      </c>
      <c r="BB72" s="13">
        <f t="array" ref="BB72">MAX(IF($I$6:$I$177=$H72,$L$6:$L$177))</f>
        <v>0</v>
      </c>
      <c r="BC72" s="13" t="str">
        <f t="shared" si="58"/>
        <v/>
      </c>
      <c r="BD72" s="13">
        <f t="shared" si="59"/>
        <v>0</v>
      </c>
      <c r="BF72" s="13">
        <f t="array" ref="BF72">MAX(IF($I$6:$I$191=$H72,$L$6:$L$191))</f>
        <v>0</v>
      </c>
      <c r="BG72" s="13" t="str">
        <f t="shared" si="60"/>
        <v/>
      </c>
      <c r="BH72" s="13">
        <f t="shared" si="61"/>
        <v>0</v>
      </c>
      <c r="BJ72" s="13">
        <f t="array" ref="BJ72">MAX(IF($I$6:$I$205=$H72,$L$6:$L$205))</f>
        <v>0</v>
      </c>
      <c r="BK72" s="13" t="str">
        <f t="shared" si="62"/>
        <v/>
      </c>
      <c r="BL72" s="13">
        <f t="shared" si="63"/>
        <v>0</v>
      </c>
      <c r="BN72" s="13">
        <f t="array" ref="BN72">MAX(IF($I$6:$I$219=$H72,$L$6:$L$219))</f>
        <v>0</v>
      </c>
      <c r="BO72" s="13" t="str">
        <f t="shared" si="64"/>
        <v/>
      </c>
      <c r="BP72" s="13">
        <f t="shared" si="65"/>
        <v>0</v>
      </c>
      <c r="BR72" s="13">
        <f t="array" ref="BR72">MAX(IF($I$6:$I$233=$H72,$L$6:$L$233))</f>
        <v>0</v>
      </c>
      <c r="BS72" s="13" t="str">
        <f t="shared" si="66"/>
        <v/>
      </c>
      <c r="BT72" s="13">
        <f t="shared" si="67"/>
        <v>0</v>
      </c>
      <c r="BV72" s="13">
        <f t="array" ref="BV72">MAX(IF($I$6:$I$247=$H72,$L$6:$L$247))</f>
        <v>0</v>
      </c>
      <c r="BW72" s="13" t="str">
        <f t="shared" si="68"/>
        <v/>
      </c>
      <c r="BX72" s="13">
        <f t="shared" si="69"/>
        <v>0</v>
      </c>
    </row>
    <row r="73" spans="1:76" x14ac:dyDescent="0.25">
      <c r="A73" s="42"/>
      <c r="B73" s="9" t="str">
        <f>IF(A73="", "",VLOOKUP(A73,Courses!$A$2:$C$181,2,FALSE))</f>
        <v/>
      </c>
      <c r="C73" s="21" t="str">
        <f>IF(A73="","",VLOOKUP(A73,Courses!$A$2:$C$181,3,FALSE))</f>
        <v/>
      </c>
      <c r="D73" s="43"/>
      <c r="E73" s="13" t="str">
        <f>IF(OR(A73="",D73=""),"",C73*VLOOKUP(D73,Lookup!$B$2:$C$14,2,FALSE))</f>
        <v/>
      </c>
      <c r="H73" s="9" t="str">
        <f>IFERROR(VLOOKUP(A73,Courses!$A$2:$D$181,4,FALSE),"")</f>
        <v/>
      </c>
      <c r="I73" s="8" t="str">
        <f t="shared" si="40"/>
        <v/>
      </c>
      <c r="J73" s="11" t="str">
        <f t="shared" si="41"/>
        <v/>
      </c>
      <c r="K73" s="7">
        <f t="shared" si="42"/>
        <v>0</v>
      </c>
      <c r="L73" s="13" t="str">
        <f t="shared" si="43"/>
        <v/>
      </c>
      <c r="N73" s="13">
        <f t="array" ref="N73">MAX(IF($I$72:$I$79=H73,$L$72:$L$79))</f>
        <v>0</v>
      </c>
      <c r="O73" s="13" t="str">
        <f t="shared" ref="O73:O79" si="70">IF(AND(L73=0, N73&gt;0),0,J73)</f>
        <v/>
      </c>
      <c r="P73" s="13">
        <f t="shared" ref="P73:P79" si="71">IF(AND(L73=0, N73&gt;0),0,N73)</f>
        <v>0</v>
      </c>
      <c r="Z73" s="13">
        <f t="array" ref="Z73">MAX(IF($I$6:$I$79=$H73,$L$6:$L$79))</f>
        <v>0</v>
      </c>
      <c r="AA73" s="13" t="str">
        <f t="shared" si="44"/>
        <v/>
      </c>
      <c r="AB73" s="13">
        <f t="shared" si="45"/>
        <v>0</v>
      </c>
      <c r="AD73" s="13">
        <f t="array" ref="AD73">MAX(IF($I$6:$I$93=$H73,$L$6:$L$93))</f>
        <v>0</v>
      </c>
      <c r="AE73" s="13" t="str">
        <f t="shared" si="46"/>
        <v/>
      </c>
      <c r="AF73" s="13">
        <f t="shared" si="47"/>
        <v>0</v>
      </c>
      <c r="AH73" s="13">
        <f t="array" ref="AH73">MAX(IF($I$6:$I$107=$H73,$L$6:$L$107))</f>
        <v>0</v>
      </c>
      <c r="AI73" s="13" t="str">
        <f t="shared" si="48"/>
        <v/>
      </c>
      <c r="AJ73" s="13">
        <f t="shared" si="49"/>
        <v>0</v>
      </c>
      <c r="AL73" s="13">
        <f t="array" ref="AL73">MAX(IF($I$6:$I$121=$H73,$L$6:$L$121))</f>
        <v>0</v>
      </c>
      <c r="AM73" s="13" t="str">
        <f t="shared" si="50"/>
        <v/>
      </c>
      <c r="AN73" s="13">
        <f t="shared" si="51"/>
        <v>0</v>
      </c>
      <c r="AP73" s="13">
        <f t="array" ref="AP73">MAX(IF($I$6:$I$135=$H73,$L$6:$L$135))</f>
        <v>0</v>
      </c>
      <c r="AQ73" s="13" t="str">
        <f t="shared" si="52"/>
        <v/>
      </c>
      <c r="AR73" s="13">
        <f t="shared" si="53"/>
        <v>0</v>
      </c>
      <c r="AT73" s="13">
        <f t="array" ref="AT73">MAX(IF($I$6:$I$149=$H73,$L$6:$L$149))</f>
        <v>0</v>
      </c>
      <c r="AU73" s="13" t="str">
        <f t="shared" si="54"/>
        <v/>
      </c>
      <c r="AV73" s="13">
        <f t="shared" si="55"/>
        <v>0</v>
      </c>
      <c r="AX73" s="13">
        <f t="array" ref="AX73">MAX(IF($I$6:$I$163=$H73,$L$6:$L$163))</f>
        <v>0</v>
      </c>
      <c r="AY73" s="13" t="str">
        <f t="shared" si="56"/>
        <v/>
      </c>
      <c r="AZ73" s="13">
        <f t="shared" si="57"/>
        <v>0</v>
      </c>
      <c r="BB73" s="13">
        <f t="array" ref="BB73">MAX(IF($I$6:$I$177=$H73,$L$6:$L$177))</f>
        <v>0</v>
      </c>
      <c r="BC73" s="13" t="str">
        <f t="shared" si="58"/>
        <v/>
      </c>
      <c r="BD73" s="13">
        <f t="shared" si="59"/>
        <v>0</v>
      </c>
      <c r="BF73" s="13">
        <f t="array" ref="BF73">MAX(IF($I$6:$I$191=$H73,$L$6:$L$191))</f>
        <v>0</v>
      </c>
      <c r="BG73" s="13" t="str">
        <f t="shared" si="60"/>
        <v/>
      </c>
      <c r="BH73" s="13">
        <f t="shared" si="61"/>
        <v>0</v>
      </c>
      <c r="BJ73" s="13">
        <f t="array" ref="BJ73">MAX(IF($I$6:$I$205=$H73,$L$6:$L$205))</f>
        <v>0</v>
      </c>
      <c r="BK73" s="13" t="str">
        <f t="shared" si="62"/>
        <v/>
      </c>
      <c r="BL73" s="13">
        <f t="shared" si="63"/>
        <v>0</v>
      </c>
      <c r="BN73" s="13">
        <f t="array" ref="BN73">MAX(IF($I$6:$I$219=$H73,$L$6:$L$219))</f>
        <v>0</v>
      </c>
      <c r="BO73" s="13" t="str">
        <f t="shared" si="64"/>
        <v/>
      </c>
      <c r="BP73" s="13">
        <f t="shared" si="65"/>
        <v>0</v>
      </c>
      <c r="BR73" s="13">
        <f t="array" ref="BR73">MAX(IF($I$6:$I$233=$H73,$L$6:$L$233))</f>
        <v>0</v>
      </c>
      <c r="BS73" s="13" t="str">
        <f t="shared" si="66"/>
        <v/>
      </c>
      <c r="BT73" s="13">
        <f t="shared" si="67"/>
        <v>0</v>
      </c>
      <c r="BV73" s="13">
        <f t="array" ref="BV73">MAX(IF($I$6:$I$247=$H73,$L$6:$L$247))</f>
        <v>0</v>
      </c>
      <c r="BW73" s="13" t="str">
        <f t="shared" si="68"/>
        <v/>
      </c>
      <c r="BX73" s="13">
        <f t="shared" si="69"/>
        <v>0</v>
      </c>
    </row>
    <row r="74" spans="1:76" x14ac:dyDescent="0.25">
      <c r="A74" s="42"/>
      <c r="B74" s="9" t="str">
        <f>IF(A74="", "",VLOOKUP(A74,Courses!$A$2:$C$181,2,FALSE))</f>
        <v/>
      </c>
      <c r="C74" s="21" t="str">
        <f>IF(A74="","",VLOOKUP(A74,Courses!$A$2:$C$181,3,FALSE))</f>
        <v/>
      </c>
      <c r="D74" s="43"/>
      <c r="E74" s="13" t="str">
        <f>IF(OR(A74="",D74=""),"",C74*VLOOKUP(D74,Lookup!$B$2:$C$14,2,FALSE))</f>
        <v/>
      </c>
      <c r="H74" s="9" t="str">
        <f>IFERROR(VLOOKUP(A74,Courses!$A$2:$D$181,4,FALSE),"")</f>
        <v/>
      </c>
      <c r="I74" s="8" t="str">
        <f t="shared" si="40"/>
        <v/>
      </c>
      <c r="J74" s="11" t="str">
        <f t="shared" si="41"/>
        <v/>
      </c>
      <c r="K74" s="7">
        <f t="shared" si="42"/>
        <v>0</v>
      </c>
      <c r="L74" s="13" t="str">
        <f t="shared" si="43"/>
        <v/>
      </c>
      <c r="N74" s="13">
        <f t="array" ref="N74">MAX(IF($I$72:$I$79=H74,$L$72:$L$79))</f>
        <v>0</v>
      </c>
      <c r="O74" s="13" t="str">
        <f t="shared" si="70"/>
        <v/>
      </c>
      <c r="P74" s="13">
        <f t="shared" si="71"/>
        <v>0</v>
      </c>
      <c r="Z74" s="13">
        <f t="array" ref="Z74">MAX(IF($I$6:$I$79=$H74,$L$6:$L$79))</f>
        <v>0</v>
      </c>
      <c r="AA74" s="13" t="str">
        <f t="shared" si="44"/>
        <v/>
      </c>
      <c r="AB74" s="13">
        <f t="shared" si="45"/>
        <v>0</v>
      </c>
      <c r="AD74" s="13">
        <f t="array" ref="AD74">MAX(IF($I$6:$I$93=$H74,$L$6:$L$93))</f>
        <v>0</v>
      </c>
      <c r="AE74" s="13" t="str">
        <f t="shared" si="46"/>
        <v/>
      </c>
      <c r="AF74" s="13">
        <f t="shared" si="47"/>
        <v>0</v>
      </c>
      <c r="AH74" s="13">
        <f t="array" ref="AH74">MAX(IF($I$6:$I$107=$H74,$L$6:$L$107))</f>
        <v>0</v>
      </c>
      <c r="AI74" s="13" t="str">
        <f t="shared" si="48"/>
        <v/>
      </c>
      <c r="AJ74" s="13">
        <f t="shared" si="49"/>
        <v>0</v>
      </c>
      <c r="AL74" s="13">
        <f t="array" ref="AL74">MAX(IF($I$6:$I$121=$H74,$L$6:$L$121))</f>
        <v>0</v>
      </c>
      <c r="AM74" s="13" t="str">
        <f t="shared" si="50"/>
        <v/>
      </c>
      <c r="AN74" s="13">
        <f t="shared" si="51"/>
        <v>0</v>
      </c>
      <c r="AP74" s="13">
        <f t="array" ref="AP74">MAX(IF($I$6:$I$135=$H74,$L$6:$L$135))</f>
        <v>0</v>
      </c>
      <c r="AQ74" s="13" t="str">
        <f t="shared" si="52"/>
        <v/>
      </c>
      <c r="AR74" s="13">
        <f t="shared" si="53"/>
        <v>0</v>
      </c>
      <c r="AT74" s="13">
        <f t="array" ref="AT74">MAX(IF($I$6:$I$149=$H74,$L$6:$L$149))</f>
        <v>0</v>
      </c>
      <c r="AU74" s="13" t="str">
        <f t="shared" si="54"/>
        <v/>
      </c>
      <c r="AV74" s="13">
        <f t="shared" si="55"/>
        <v>0</v>
      </c>
      <c r="AX74" s="13">
        <f t="array" ref="AX74">MAX(IF($I$6:$I$163=$H74,$L$6:$L$163))</f>
        <v>0</v>
      </c>
      <c r="AY74" s="13" t="str">
        <f t="shared" si="56"/>
        <v/>
      </c>
      <c r="AZ74" s="13">
        <f t="shared" si="57"/>
        <v>0</v>
      </c>
      <c r="BB74" s="13">
        <f t="array" ref="BB74">MAX(IF($I$6:$I$177=$H74,$L$6:$L$177))</f>
        <v>0</v>
      </c>
      <c r="BC74" s="13" t="str">
        <f t="shared" si="58"/>
        <v/>
      </c>
      <c r="BD74" s="13">
        <f t="shared" si="59"/>
        <v>0</v>
      </c>
      <c r="BF74" s="13">
        <f t="array" ref="BF74">MAX(IF($I$6:$I$191=$H74,$L$6:$L$191))</f>
        <v>0</v>
      </c>
      <c r="BG74" s="13" t="str">
        <f t="shared" si="60"/>
        <v/>
      </c>
      <c r="BH74" s="13">
        <f t="shared" si="61"/>
        <v>0</v>
      </c>
      <c r="BJ74" s="13">
        <f t="array" ref="BJ74">MAX(IF($I$6:$I$205=$H74,$L$6:$L$205))</f>
        <v>0</v>
      </c>
      <c r="BK74" s="13" t="str">
        <f t="shared" si="62"/>
        <v/>
      </c>
      <c r="BL74" s="13">
        <f t="shared" si="63"/>
        <v>0</v>
      </c>
      <c r="BN74" s="13">
        <f t="array" ref="BN74">MAX(IF($I$6:$I$219=$H74,$L$6:$L$219))</f>
        <v>0</v>
      </c>
      <c r="BO74" s="13" t="str">
        <f t="shared" si="64"/>
        <v/>
      </c>
      <c r="BP74" s="13">
        <f t="shared" si="65"/>
        <v>0</v>
      </c>
      <c r="BR74" s="13">
        <f t="array" ref="BR74">MAX(IF($I$6:$I$233=$H74,$L$6:$L$233))</f>
        <v>0</v>
      </c>
      <c r="BS74" s="13" t="str">
        <f t="shared" si="66"/>
        <v/>
      </c>
      <c r="BT74" s="13">
        <f t="shared" si="67"/>
        <v>0</v>
      </c>
      <c r="BV74" s="13">
        <f t="array" ref="BV74">MAX(IF($I$6:$I$247=$H74,$L$6:$L$247))</f>
        <v>0</v>
      </c>
      <c r="BW74" s="13" t="str">
        <f t="shared" si="68"/>
        <v/>
      </c>
      <c r="BX74" s="13">
        <f t="shared" si="69"/>
        <v>0</v>
      </c>
    </row>
    <row r="75" spans="1:76" x14ac:dyDescent="0.25">
      <c r="A75" s="42"/>
      <c r="B75" s="9" t="str">
        <f>IF(A75="", "",VLOOKUP(A75,Courses!$A$2:$C$181,2,FALSE))</f>
        <v/>
      </c>
      <c r="C75" s="21" t="str">
        <f>IF(A75="","",VLOOKUP(A75,Courses!$A$2:$C$181,3,FALSE))</f>
        <v/>
      </c>
      <c r="D75" s="43"/>
      <c r="E75" s="13" t="str">
        <f>IF(OR(A75="",D75=""),"",C75*VLOOKUP(D75,Lookup!$B$2:$C$14,2,FALSE))</f>
        <v/>
      </c>
      <c r="H75" s="9" t="str">
        <f>IFERROR(VLOOKUP(A75,Courses!$A$2:$D$181,4,FALSE),"")</f>
        <v/>
      </c>
      <c r="I75" s="8" t="str">
        <f t="shared" si="40"/>
        <v/>
      </c>
      <c r="J75" s="11" t="str">
        <f t="shared" si="41"/>
        <v/>
      </c>
      <c r="K75" s="7">
        <f t="shared" si="42"/>
        <v>0</v>
      </c>
      <c r="L75" s="13" t="str">
        <f t="shared" si="43"/>
        <v/>
      </c>
      <c r="N75" s="13">
        <f t="array" ref="N75">MAX(IF($I$72:$I$79=H75,$L$72:$L$79))</f>
        <v>0</v>
      </c>
      <c r="O75" s="13" t="str">
        <f t="shared" si="70"/>
        <v/>
      </c>
      <c r="P75" s="13">
        <f t="shared" si="71"/>
        <v>0</v>
      </c>
      <c r="Z75" s="13">
        <f t="array" ref="Z75">MAX(IF($I$6:$I$79=$H75,$L$6:$L$79))</f>
        <v>0</v>
      </c>
      <c r="AA75" s="13" t="str">
        <f t="shared" si="44"/>
        <v/>
      </c>
      <c r="AB75" s="13">
        <f t="shared" si="45"/>
        <v>0</v>
      </c>
      <c r="AD75" s="13">
        <f t="array" ref="AD75">MAX(IF($I$6:$I$93=$H75,$L$6:$L$93))</f>
        <v>0</v>
      </c>
      <c r="AE75" s="13" t="str">
        <f t="shared" si="46"/>
        <v/>
      </c>
      <c r="AF75" s="13">
        <f t="shared" si="47"/>
        <v>0</v>
      </c>
      <c r="AH75" s="13">
        <f t="array" ref="AH75">MAX(IF($I$6:$I$107=$H75,$L$6:$L$107))</f>
        <v>0</v>
      </c>
      <c r="AI75" s="13" t="str">
        <f t="shared" si="48"/>
        <v/>
      </c>
      <c r="AJ75" s="13">
        <f t="shared" si="49"/>
        <v>0</v>
      </c>
      <c r="AL75" s="13">
        <f t="array" ref="AL75">MAX(IF($I$6:$I$121=$H75,$L$6:$L$121))</f>
        <v>0</v>
      </c>
      <c r="AM75" s="13" t="str">
        <f t="shared" si="50"/>
        <v/>
      </c>
      <c r="AN75" s="13">
        <f t="shared" si="51"/>
        <v>0</v>
      </c>
      <c r="AP75" s="13">
        <f t="array" ref="AP75">MAX(IF($I$6:$I$135=$H75,$L$6:$L$135))</f>
        <v>0</v>
      </c>
      <c r="AQ75" s="13" t="str">
        <f t="shared" si="52"/>
        <v/>
      </c>
      <c r="AR75" s="13">
        <f t="shared" si="53"/>
        <v>0</v>
      </c>
      <c r="AT75" s="13">
        <f t="array" ref="AT75">MAX(IF($I$6:$I$149=$H75,$L$6:$L$149))</f>
        <v>0</v>
      </c>
      <c r="AU75" s="13" t="str">
        <f t="shared" si="54"/>
        <v/>
      </c>
      <c r="AV75" s="13">
        <f t="shared" si="55"/>
        <v>0</v>
      </c>
      <c r="AX75" s="13">
        <f t="array" ref="AX75">MAX(IF($I$6:$I$163=$H75,$L$6:$L$163))</f>
        <v>0</v>
      </c>
      <c r="AY75" s="13" t="str">
        <f t="shared" si="56"/>
        <v/>
      </c>
      <c r="AZ75" s="13">
        <f t="shared" si="57"/>
        <v>0</v>
      </c>
      <c r="BB75" s="13">
        <f t="array" ref="BB75">MAX(IF($I$6:$I$177=$H75,$L$6:$L$177))</f>
        <v>0</v>
      </c>
      <c r="BC75" s="13" t="str">
        <f t="shared" si="58"/>
        <v/>
      </c>
      <c r="BD75" s="13">
        <f t="shared" si="59"/>
        <v>0</v>
      </c>
      <c r="BF75" s="13">
        <f t="array" ref="BF75">MAX(IF($I$6:$I$191=$H75,$L$6:$L$191))</f>
        <v>0</v>
      </c>
      <c r="BG75" s="13" t="str">
        <f t="shared" si="60"/>
        <v/>
      </c>
      <c r="BH75" s="13">
        <f t="shared" si="61"/>
        <v>0</v>
      </c>
      <c r="BJ75" s="13">
        <f t="array" ref="BJ75">MAX(IF($I$6:$I$205=$H75,$L$6:$L$205))</f>
        <v>0</v>
      </c>
      <c r="BK75" s="13" t="str">
        <f t="shared" si="62"/>
        <v/>
      </c>
      <c r="BL75" s="13">
        <f t="shared" si="63"/>
        <v>0</v>
      </c>
      <c r="BN75" s="13">
        <f t="array" ref="BN75">MAX(IF($I$6:$I$219=$H75,$L$6:$L$219))</f>
        <v>0</v>
      </c>
      <c r="BO75" s="13" t="str">
        <f t="shared" si="64"/>
        <v/>
      </c>
      <c r="BP75" s="13">
        <f t="shared" si="65"/>
        <v>0</v>
      </c>
      <c r="BR75" s="13">
        <f t="array" ref="BR75">MAX(IF($I$6:$I$233=$H75,$L$6:$L$233))</f>
        <v>0</v>
      </c>
      <c r="BS75" s="13" t="str">
        <f t="shared" si="66"/>
        <v/>
      </c>
      <c r="BT75" s="13">
        <f t="shared" si="67"/>
        <v>0</v>
      </c>
      <c r="BV75" s="13">
        <f t="array" ref="BV75">MAX(IF($I$6:$I$247=$H75,$L$6:$L$247))</f>
        <v>0</v>
      </c>
      <c r="BW75" s="13" t="str">
        <f t="shared" si="68"/>
        <v/>
      </c>
      <c r="BX75" s="13">
        <f t="shared" si="69"/>
        <v>0</v>
      </c>
    </row>
    <row r="76" spans="1:76" x14ac:dyDescent="0.25">
      <c r="A76" s="42"/>
      <c r="B76" s="9" t="str">
        <f>IF(A76="", "",VLOOKUP(A76,Courses!$A$2:$C$181,2,FALSE))</f>
        <v/>
      </c>
      <c r="C76" s="21" t="str">
        <f>IF(A76="","",VLOOKUP(A76,Courses!$A$2:$C$181,3,FALSE))</f>
        <v/>
      </c>
      <c r="D76" s="43"/>
      <c r="E76" s="13" t="str">
        <f>IF(OR(A76="",D76=""),"",C76*VLOOKUP(D76,Lookup!$B$2:$C$14,2,FALSE))</f>
        <v/>
      </c>
      <c r="H76" s="9" t="str">
        <f>IFERROR(VLOOKUP(A76,Courses!$A$2:$D$181,4,FALSE),"")</f>
        <v/>
      </c>
      <c r="I76" s="8" t="str">
        <f t="shared" si="40"/>
        <v/>
      </c>
      <c r="J76" s="11" t="str">
        <f t="shared" si="41"/>
        <v/>
      </c>
      <c r="K76" s="7">
        <f t="shared" si="42"/>
        <v>0</v>
      </c>
      <c r="L76" s="13" t="str">
        <f t="shared" si="43"/>
        <v/>
      </c>
      <c r="N76" s="13">
        <f t="array" ref="N76">MAX(IF($I$72:$I$79=H76,$L$72:$L$79))</f>
        <v>0</v>
      </c>
      <c r="O76" s="13" t="str">
        <f t="shared" si="70"/>
        <v/>
      </c>
      <c r="P76" s="13">
        <f t="shared" si="71"/>
        <v>0</v>
      </c>
      <c r="Z76" s="13">
        <f t="array" ref="Z76">MAX(IF($I$6:$I$79=$H76,$L$6:$L$79))</f>
        <v>0</v>
      </c>
      <c r="AA76" s="13" t="str">
        <f t="shared" si="44"/>
        <v/>
      </c>
      <c r="AB76" s="13">
        <f t="shared" si="45"/>
        <v>0</v>
      </c>
      <c r="AD76" s="13">
        <f t="array" ref="AD76">MAX(IF($I$6:$I$93=$H76,$L$6:$L$93))</f>
        <v>0</v>
      </c>
      <c r="AE76" s="13" t="str">
        <f t="shared" si="46"/>
        <v/>
      </c>
      <c r="AF76" s="13">
        <f t="shared" si="47"/>
        <v>0</v>
      </c>
      <c r="AH76" s="13">
        <f t="array" ref="AH76">MAX(IF($I$6:$I$107=$H76,$L$6:$L$107))</f>
        <v>0</v>
      </c>
      <c r="AI76" s="13" t="str">
        <f t="shared" si="48"/>
        <v/>
      </c>
      <c r="AJ76" s="13">
        <f t="shared" si="49"/>
        <v>0</v>
      </c>
      <c r="AL76" s="13">
        <f t="array" ref="AL76">MAX(IF($I$6:$I$121=$H76,$L$6:$L$121))</f>
        <v>0</v>
      </c>
      <c r="AM76" s="13" t="str">
        <f t="shared" si="50"/>
        <v/>
      </c>
      <c r="AN76" s="13">
        <f t="shared" si="51"/>
        <v>0</v>
      </c>
      <c r="AP76" s="13">
        <f t="array" ref="AP76">MAX(IF($I$6:$I$135=$H76,$L$6:$L$135))</f>
        <v>0</v>
      </c>
      <c r="AQ76" s="13" t="str">
        <f t="shared" si="52"/>
        <v/>
      </c>
      <c r="AR76" s="13">
        <f t="shared" si="53"/>
        <v>0</v>
      </c>
      <c r="AT76" s="13">
        <f t="array" ref="AT76">MAX(IF($I$6:$I$149=$H76,$L$6:$L$149))</f>
        <v>0</v>
      </c>
      <c r="AU76" s="13" t="str">
        <f t="shared" si="54"/>
        <v/>
      </c>
      <c r="AV76" s="13">
        <f t="shared" si="55"/>
        <v>0</v>
      </c>
      <c r="AX76" s="13">
        <f t="array" ref="AX76">MAX(IF($I$6:$I$163=$H76,$L$6:$L$163))</f>
        <v>0</v>
      </c>
      <c r="AY76" s="13" t="str">
        <f t="shared" si="56"/>
        <v/>
      </c>
      <c r="AZ76" s="13">
        <f t="shared" si="57"/>
        <v>0</v>
      </c>
      <c r="BB76" s="13">
        <f t="array" ref="BB76">MAX(IF($I$6:$I$177=$H76,$L$6:$L$177))</f>
        <v>0</v>
      </c>
      <c r="BC76" s="13" t="str">
        <f t="shared" si="58"/>
        <v/>
      </c>
      <c r="BD76" s="13">
        <f t="shared" si="59"/>
        <v>0</v>
      </c>
      <c r="BF76" s="13">
        <f t="array" ref="BF76">MAX(IF($I$6:$I$191=$H76,$L$6:$L$191))</f>
        <v>0</v>
      </c>
      <c r="BG76" s="13" t="str">
        <f t="shared" si="60"/>
        <v/>
      </c>
      <c r="BH76" s="13">
        <f t="shared" si="61"/>
        <v>0</v>
      </c>
      <c r="BJ76" s="13">
        <f t="array" ref="BJ76">MAX(IF($I$6:$I$205=$H76,$L$6:$L$205))</f>
        <v>0</v>
      </c>
      <c r="BK76" s="13" t="str">
        <f t="shared" si="62"/>
        <v/>
      </c>
      <c r="BL76" s="13">
        <f t="shared" si="63"/>
        <v>0</v>
      </c>
      <c r="BN76" s="13">
        <f t="array" ref="BN76">MAX(IF($I$6:$I$219=$H76,$L$6:$L$219))</f>
        <v>0</v>
      </c>
      <c r="BO76" s="13" t="str">
        <f t="shared" si="64"/>
        <v/>
      </c>
      <c r="BP76" s="13">
        <f t="shared" si="65"/>
        <v>0</v>
      </c>
      <c r="BR76" s="13">
        <f t="array" ref="BR76">MAX(IF($I$6:$I$233=$H76,$L$6:$L$233))</f>
        <v>0</v>
      </c>
      <c r="BS76" s="13" t="str">
        <f t="shared" si="66"/>
        <v/>
      </c>
      <c r="BT76" s="13">
        <f t="shared" si="67"/>
        <v>0</v>
      </c>
      <c r="BV76" s="13">
        <f t="array" ref="BV76">MAX(IF($I$6:$I$247=$H76,$L$6:$L$247))</f>
        <v>0</v>
      </c>
      <c r="BW76" s="13" t="str">
        <f t="shared" si="68"/>
        <v/>
      </c>
      <c r="BX76" s="13">
        <f t="shared" si="69"/>
        <v>0</v>
      </c>
    </row>
    <row r="77" spans="1:76" x14ac:dyDescent="0.25">
      <c r="A77" s="42"/>
      <c r="B77" s="9" t="str">
        <f>IF(A77="", "",VLOOKUP(A77,Courses!$A$2:$C$181,2,FALSE))</f>
        <v/>
      </c>
      <c r="C77" s="21" t="str">
        <f>IF(A77="","",VLOOKUP(A77,Courses!$A$2:$C$181,3,FALSE))</f>
        <v/>
      </c>
      <c r="D77" s="43"/>
      <c r="E77" s="13" t="str">
        <f>IF(OR(A77="",D77=""),"",C77*VLOOKUP(D77,Lookup!$B$2:$C$14,2,FALSE))</f>
        <v/>
      </c>
      <c r="H77" s="9" t="str">
        <f>IFERROR(VLOOKUP(A77,Courses!$A$2:$D$181,4,FALSE),"")</f>
        <v/>
      </c>
      <c r="I77" s="8" t="str">
        <f t="shared" si="40"/>
        <v/>
      </c>
      <c r="J77" s="11" t="str">
        <f t="shared" si="41"/>
        <v/>
      </c>
      <c r="K77" s="7">
        <f t="shared" si="42"/>
        <v>0</v>
      </c>
      <c r="L77" s="13" t="str">
        <f t="shared" si="43"/>
        <v/>
      </c>
      <c r="N77" s="13">
        <f t="array" ref="N77">MAX(IF($I$72:$I$79=H77,$L$72:$L$79))</f>
        <v>0</v>
      </c>
      <c r="O77" s="13" t="str">
        <f t="shared" si="70"/>
        <v/>
      </c>
      <c r="P77" s="13">
        <f t="shared" si="71"/>
        <v>0</v>
      </c>
      <c r="Z77" s="13">
        <f t="array" ref="Z77">MAX(IF($I$6:$I$79=$H77,$L$6:$L$79))</f>
        <v>0</v>
      </c>
      <c r="AA77" s="13" t="str">
        <f t="shared" si="44"/>
        <v/>
      </c>
      <c r="AB77" s="13">
        <f t="shared" si="45"/>
        <v>0</v>
      </c>
      <c r="AD77" s="13">
        <f t="array" ref="AD77">MAX(IF($I$6:$I$93=$H77,$L$6:$L$93))</f>
        <v>0</v>
      </c>
      <c r="AE77" s="13" t="str">
        <f t="shared" si="46"/>
        <v/>
      </c>
      <c r="AF77" s="13">
        <f t="shared" si="47"/>
        <v>0</v>
      </c>
      <c r="AH77" s="13">
        <f t="array" ref="AH77">MAX(IF($I$6:$I$107=$H77,$L$6:$L$107))</f>
        <v>0</v>
      </c>
      <c r="AI77" s="13" t="str">
        <f t="shared" si="48"/>
        <v/>
      </c>
      <c r="AJ77" s="13">
        <f t="shared" si="49"/>
        <v>0</v>
      </c>
      <c r="AL77" s="13">
        <f t="array" ref="AL77">MAX(IF($I$6:$I$121=$H77,$L$6:$L$121))</f>
        <v>0</v>
      </c>
      <c r="AM77" s="13" t="str">
        <f t="shared" si="50"/>
        <v/>
      </c>
      <c r="AN77" s="13">
        <f t="shared" si="51"/>
        <v>0</v>
      </c>
      <c r="AP77" s="13">
        <f t="array" ref="AP77">MAX(IF($I$6:$I$135=$H77,$L$6:$L$135))</f>
        <v>0</v>
      </c>
      <c r="AQ77" s="13" t="str">
        <f t="shared" si="52"/>
        <v/>
      </c>
      <c r="AR77" s="13">
        <f t="shared" si="53"/>
        <v>0</v>
      </c>
      <c r="AT77" s="13">
        <f t="array" ref="AT77">MAX(IF($I$6:$I$149=$H77,$L$6:$L$149))</f>
        <v>0</v>
      </c>
      <c r="AU77" s="13" t="str">
        <f t="shared" si="54"/>
        <v/>
      </c>
      <c r="AV77" s="13">
        <f t="shared" si="55"/>
        <v>0</v>
      </c>
      <c r="AX77" s="13">
        <f t="array" ref="AX77">MAX(IF($I$6:$I$163=$H77,$L$6:$L$163))</f>
        <v>0</v>
      </c>
      <c r="AY77" s="13" t="str">
        <f t="shared" si="56"/>
        <v/>
      </c>
      <c r="AZ77" s="13">
        <f t="shared" si="57"/>
        <v>0</v>
      </c>
      <c r="BB77" s="13">
        <f t="array" ref="BB77">MAX(IF($I$6:$I$177=$H77,$L$6:$L$177))</f>
        <v>0</v>
      </c>
      <c r="BC77" s="13" t="str">
        <f t="shared" si="58"/>
        <v/>
      </c>
      <c r="BD77" s="13">
        <f t="shared" si="59"/>
        <v>0</v>
      </c>
      <c r="BF77" s="13">
        <f t="array" ref="BF77">MAX(IF($I$6:$I$191=$H77,$L$6:$L$191))</f>
        <v>0</v>
      </c>
      <c r="BG77" s="13" t="str">
        <f t="shared" si="60"/>
        <v/>
      </c>
      <c r="BH77" s="13">
        <f t="shared" si="61"/>
        <v>0</v>
      </c>
      <c r="BJ77" s="13">
        <f t="array" ref="BJ77">MAX(IF($I$6:$I$205=$H77,$L$6:$L$205))</f>
        <v>0</v>
      </c>
      <c r="BK77" s="13" t="str">
        <f t="shared" si="62"/>
        <v/>
      </c>
      <c r="BL77" s="13">
        <f t="shared" si="63"/>
        <v>0</v>
      </c>
      <c r="BN77" s="13">
        <f t="array" ref="BN77">MAX(IF($I$6:$I$219=$H77,$L$6:$L$219))</f>
        <v>0</v>
      </c>
      <c r="BO77" s="13" t="str">
        <f t="shared" si="64"/>
        <v/>
      </c>
      <c r="BP77" s="13">
        <f t="shared" si="65"/>
        <v>0</v>
      </c>
      <c r="BR77" s="13">
        <f t="array" ref="BR77">MAX(IF($I$6:$I$233=$H77,$L$6:$L$233))</f>
        <v>0</v>
      </c>
      <c r="BS77" s="13" t="str">
        <f t="shared" si="66"/>
        <v/>
      </c>
      <c r="BT77" s="13">
        <f t="shared" si="67"/>
        <v>0</v>
      </c>
      <c r="BV77" s="13">
        <f t="array" ref="BV77">MAX(IF($I$6:$I$247=$H77,$L$6:$L$247))</f>
        <v>0</v>
      </c>
      <c r="BW77" s="13" t="str">
        <f t="shared" si="68"/>
        <v/>
      </c>
      <c r="BX77" s="13">
        <f t="shared" si="69"/>
        <v>0</v>
      </c>
    </row>
    <row r="78" spans="1:76" x14ac:dyDescent="0.25">
      <c r="A78" s="42"/>
      <c r="B78" s="9" t="str">
        <f>IF(A78="", "",VLOOKUP(A78,Courses!$A$2:$C$181,2,FALSE))</f>
        <v/>
      </c>
      <c r="C78" s="21" t="str">
        <f>IF(A78="","",VLOOKUP(A78,Courses!$A$2:$C$181,3,FALSE))</f>
        <v/>
      </c>
      <c r="D78" s="43"/>
      <c r="E78" s="13" t="str">
        <f>IF(OR(A78="",D78=""),"",C78*VLOOKUP(D78,Lookup!$B$2:$C$14,2,FALSE))</f>
        <v/>
      </c>
      <c r="H78" s="9" t="str">
        <f>IFERROR(VLOOKUP(A78,Courses!$A$2:$D$181,4,FALSE),"")</f>
        <v/>
      </c>
      <c r="I78" s="8" t="str">
        <f t="shared" si="40"/>
        <v/>
      </c>
      <c r="J78" s="11" t="str">
        <f t="shared" si="41"/>
        <v/>
      </c>
      <c r="K78" s="7">
        <f t="shared" si="42"/>
        <v>0</v>
      </c>
      <c r="L78" s="13" t="str">
        <f t="shared" si="43"/>
        <v/>
      </c>
      <c r="N78" s="13">
        <f t="array" ref="N78">MAX(IF($I$72:$I$79=H78,$L$72:$L$79))</f>
        <v>0</v>
      </c>
      <c r="O78" s="13" t="str">
        <f t="shared" si="70"/>
        <v/>
      </c>
      <c r="P78" s="13">
        <f t="shared" si="71"/>
        <v>0</v>
      </c>
      <c r="Z78" s="13">
        <f t="array" ref="Z78">MAX(IF($I$6:$I$79=$H78,$L$6:$L$79))</f>
        <v>0</v>
      </c>
      <c r="AA78" s="13" t="str">
        <f t="shared" si="44"/>
        <v/>
      </c>
      <c r="AB78" s="13">
        <f t="shared" si="45"/>
        <v>0</v>
      </c>
      <c r="AD78" s="13">
        <f t="array" ref="AD78">MAX(IF($I$6:$I$93=$H78,$L$6:$L$93))</f>
        <v>0</v>
      </c>
      <c r="AE78" s="13" t="str">
        <f t="shared" si="46"/>
        <v/>
      </c>
      <c r="AF78" s="13">
        <f t="shared" si="47"/>
        <v>0</v>
      </c>
      <c r="AH78" s="13">
        <f t="array" ref="AH78">MAX(IF($I$6:$I$107=$H78,$L$6:$L$107))</f>
        <v>0</v>
      </c>
      <c r="AI78" s="13" t="str">
        <f t="shared" si="48"/>
        <v/>
      </c>
      <c r="AJ78" s="13">
        <f t="shared" si="49"/>
        <v>0</v>
      </c>
      <c r="AL78" s="13">
        <f t="array" ref="AL78">MAX(IF($I$6:$I$121=$H78,$L$6:$L$121))</f>
        <v>0</v>
      </c>
      <c r="AM78" s="13" t="str">
        <f t="shared" si="50"/>
        <v/>
      </c>
      <c r="AN78" s="13">
        <f t="shared" si="51"/>
        <v>0</v>
      </c>
      <c r="AP78" s="13">
        <f t="array" ref="AP78">MAX(IF($I$6:$I$135=$H78,$L$6:$L$135))</f>
        <v>0</v>
      </c>
      <c r="AQ78" s="13" t="str">
        <f t="shared" si="52"/>
        <v/>
      </c>
      <c r="AR78" s="13">
        <f t="shared" si="53"/>
        <v>0</v>
      </c>
      <c r="AT78" s="13">
        <f t="array" ref="AT78">MAX(IF($I$6:$I$149=$H78,$L$6:$L$149))</f>
        <v>0</v>
      </c>
      <c r="AU78" s="13" t="str">
        <f t="shared" si="54"/>
        <v/>
      </c>
      <c r="AV78" s="13">
        <f t="shared" si="55"/>
        <v>0</v>
      </c>
      <c r="AX78" s="13">
        <f t="array" ref="AX78">MAX(IF($I$6:$I$163=$H78,$L$6:$L$163))</f>
        <v>0</v>
      </c>
      <c r="AY78" s="13" t="str">
        <f t="shared" si="56"/>
        <v/>
      </c>
      <c r="AZ78" s="13">
        <f t="shared" si="57"/>
        <v>0</v>
      </c>
      <c r="BB78" s="13">
        <f t="array" ref="BB78">MAX(IF($I$6:$I$177=$H78,$L$6:$L$177))</f>
        <v>0</v>
      </c>
      <c r="BC78" s="13" t="str">
        <f t="shared" si="58"/>
        <v/>
      </c>
      <c r="BD78" s="13">
        <f t="shared" si="59"/>
        <v>0</v>
      </c>
      <c r="BF78" s="13">
        <f t="array" ref="BF78">MAX(IF($I$6:$I$191=$H78,$L$6:$L$191))</f>
        <v>0</v>
      </c>
      <c r="BG78" s="13" t="str">
        <f t="shared" si="60"/>
        <v/>
      </c>
      <c r="BH78" s="13">
        <f t="shared" si="61"/>
        <v>0</v>
      </c>
      <c r="BJ78" s="13">
        <f t="array" ref="BJ78">MAX(IF($I$6:$I$205=$H78,$L$6:$L$205))</f>
        <v>0</v>
      </c>
      <c r="BK78" s="13" t="str">
        <f t="shared" si="62"/>
        <v/>
      </c>
      <c r="BL78" s="13">
        <f t="shared" si="63"/>
        <v>0</v>
      </c>
      <c r="BN78" s="13">
        <f t="array" ref="BN78">MAX(IF($I$6:$I$219=$H78,$L$6:$L$219))</f>
        <v>0</v>
      </c>
      <c r="BO78" s="13" t="str">
        <f t="shared" si="64"/>
        <v/>
      </c>
      <c r="BP78" s="13">
        <f t="shared" si="65"/>
        <v>0</v>
      </c>
      <c r="BR78" s="13">
        <f t="array" ref="BR78">MAX(IF($I$6:$I$233=$H78,$L$6:$L$233))</f>
        <v>0</v>
      </c>
      <c r="BS78" s="13" t="str">
        <f t="shared" si="66"/>
        <v/>
      </c>
      <c r="BT78" s="13">
        <f t="shared" si="67"/>
        <v>0</v>
      </c>
      <c r="BV78" s="13">
        <f t="array" ref="BV78">MAX(IF($I$6:$I$247=$H78,$L$6:$L$247))</f>
        <v>0</v>
      </c>
      <c r="BW78" s="13" t="str">
        <f t="shared" si="68"/>
        <v/>
      </c>
      <c r="BX78" s="13">
        <f t="shared" si="69"/>
        <v>0</v>
      </c>
    </row>
    <row r="79" spans="1:76" x14ac:dyDescent="0.25">
      <c r="A79" s="42"/>
      <c r="B79" s="9" t="str">
        <f>IF(A79="", "",VLOOKUP(A79,Courses!$A$2:$C$181,2,FALSE))</f>
        <v/>
      </c>
      <c r="C79" s="21" t="str">
        <f>IF(A79="","",VLOOKUP(A79,Courses!$A$2:$C$181,3,FALSE))</f>
        <v/>
      </c>
      <c r="D79" s="43"/>
      <c r="E79" s="13" t="str">
        <f>IF(OR(A79="",D79=""),"",C79*VLOOKUP(D79,Lookup!$B$2:$C$14,2,FALSE))</f>
        <v/>
      </c>
      <c r="H79" s="9" t="str">
        <f>IFERROR(VLOOKUP(A79,Courses!$A$2:$D$181,4,FALSE),"")</f>
        <v/>
      </c>
      <c r="I79" s="8" t="str">
        <f t="shared" si="40"/>
        <v/>
      </c>
      <c r="J79" s="11" t="str">
        <f t="shared" si="41"/>
        <v/>
      </c>
      <c r="K79" s="7">
        <f t="shared" si="42"/>
        <v>0</v>
      </c>
      <c r="L79" s="13" t="str">
        <f t="shared" si="43"/>
        <v/>
      </c>
      <c r="N79" s="13">
        <f t="array" ref="N79">MAX(IF($I$72:$I$79=H79,$L$72:$L$79))</f>
        <v>0</v>
      </c>
      <c r="O79" s="13" t="str">
        <f t="shared" si="70"/>
        <v/>
      </c>
      <c r="P79" s="13">
        <f t="shared" si="71"/>
        <v>0</v>
      </c>
      <c r="Z79" s="13">
        <f t="array" ref="Z79">MAX(IF($I$6:$I$79=$H79,$L$6:$L$79))</f>
        <v>0</v>
      </c>
      <c r="AA79" s="13" t="str">
        <f t="shared" si="44"/>
        <v/>
      </c>
      <c r="AB79" s="13">
        <f t="shared" si="45"/>
        <v>0</v>
      </c>
      <c r="AD79" s="13">
        <f t="array" ref="AD79">MAX(IF($I$6:$I$93=$H79,$L$6:$L$93))</f>
        <v>0</v>
      </c>
      <c r="AE79" s="13" t="str">
        <f t="shared" si="46"/>
        <v/>
      </c>
      <c r="AF79" s="13">
        <f t="shared" si="47"/>
        <v>0</v>
      </c>
      <c r="AH79" s="13">
        <f t="array" ref="AH79">MAX(IF($I$6:$I$107=$H79,$L$6:$L$107))</f>
        <v>0</v>
      </c>
      <c r="AI79" s="13" t="str">
        <f t="shared" si="48"/>
        <v/>
      </c>
      <c r="AJ79" s="13">
        <f t="shared" si="49"/>
        <v>0</v>
      </c>
      <c r="AL79" s="13">
        <f t="array" ref="AL79">MAX(IF($I$6:$I$121=$H79,$L$6:$L$121))</f>
        <v>0</v>
      </c>
      <c r="AM79" s="13" t="str">
        <f t="shared" si="50"/>
        <v/>
      </c>
      <c r="AN79" s="13">
        <f t="shared" si="51"/>
        <v>0</v>
      </c>
      <c r="AP79" s="13">
        <f t="array" ref="AP79">MAX(IF($I$6:$I$135=$H79,$L$6:$L$135))</f>
        <v>0</v>
      </c>
      <c r="AQ79" s="13" t="str">
        <f t="shared" si="52"/>
        <v/>
      </c>
      <c r="AR79" s="13">
        <f t="shared" si="53"/>
        <v>0</v>
      </c>
      <c r="AT79" s="13">
        <f t="array" ref="AT79">MAX(IF($I$6:$I$149=$H79,$L$6:$L$149))</f>
        <v>0</v>
      </c>
      <c r="AU79" s="13" t="str">
        <f t="shared" si="54"/>
        <v/>
      </c>
      <c r="AV79" s="13">
        <f t="shared" si="55"/>
        <v>0</v>
      </c>
      <c r="AX79" s="13">
        <f t="array" ref="AX79">MAX(IF($I$6:$I$163=$H79,$L$6:$L$163))</f>
        <v>0</v>
      </c>
      <c r="AY79" s="13" t="str">
        <f t="shared" si="56"/>
        <v/>
      </c>
      <c r="AZ79" s="13">
        <f t="shared" si="57"/>
        <v>0</v>
      </c>
      <c r="BB79" s="13">
        <f t="array" ref="BB79">MAX(IF($I$6:$I$177=$H79,$L$6:$L$177))</f>
        <v>0</v>
      </c>
      <c r="BC79" s="13" t="str">
        <f t="shared" si="58"/>
        <v/>
      </c>
      <c r="BD79" s="13">
        <f t="shared" si="59"/>
        <v>0</v>
      </c>
      <c r="BF79" s="13">
        <f t="array" ref="BF79">MAX(IF($I$6:$I$191=$H79,$L$6:$L$191))</f>
        <v>0</v>
      </c>
      <c r="BG79" s="13" t="str">
        <f t="shared" si="60"/>
        <v/>
      </c>
      <c r="BH79" s="13">
        <f t="shared" si="61"/>
        <v>0</v>
      </c>
      <c r="BJ79" s="13">
        <f t="array" ref="BJ79">MAX(IF($I$6:$I$205=$H79,$L$6:$L$205))</f>
        <v>0</v>
      </c>
      <c r="BK79" s="13" t="str">
        <f t="shared" si="62"/>
        <v/>
      </c>
      <c r="BL79" s="13">
        <f t="shared" si="63"/>
        <v>0</v>
      </c>
      <c r="BN79" s="13">
        <f t="array" ref="BN79">MAX(IF($I$6:$I$219=$H79,$L$6:$L$219))</f>
        <v>0</v>
      </c>
      <c r="BO79" s="13" t="str">
        <f t="shared" si="64"/>
        <v/>
      </c>
      <c r="BP79" s="13">
        <f t="shared" si="65"/>
        <v>0</v>
      </c>
      <c r="BR79" s="13">
        <f t="array" ref="BR79">MAX(IF($I$6:$I$233=$H79,$L$6:$L$233))</f>
        <v>0</v>
      </c>
      <c r="BS79" s="13" t="str">
        <f t="shared" si="66"/>
        <v/>
      </c>
      <c r="BT79" s="13">
        <f t="shared" si="67"/>
        <v>0</v>
      </c>
      <c r="BV79" s="13">
        <f t="array" ref="BV79">MAX(IF($I$6:$I$247=$H79,$L$6:$L$247))</f>
        <v>0</v>
      </c>
      <c r="BW79" s="13" t="str">
        <f t="shared" si="68"/>
        <v/>
      </c>
      <c r="BX79" s="13">
        <f t="shared" si="69"/>
        <v>0</v>
      </c>
    </row>
    <row r="80" spans="1:76" x14ac:dyDescent="0.25">
      <c r="A80" t="s">
        <v>34</v>
      </c>
      <c r="F80" s="10">
        <f>IFERROR(SUM(P72:P79)/SUM(O72:O79),0)</f>
        <v>0</v>
      </c>
      <c r="H80" s="9" t="str">
        <f>IFERROR(VLOOKUP(A80,Courses!$A$2:$D$181,4,FALSE),"")</f>
        <v/>
      </c>
      <c r="I80" s="8" t="str">
        <f t="shared" si="40"/>
        <v/>
      </c>
      <c r="J80" s="11">
        <f t="shared" si="41"/>
        <v>0</v>
      </c>
      <c r="K80" s="7">
        <f t="shared" si="42"/>
        <v>0</v>
      </c>
      <c r="L80" s="13">
        <f t="shared" si="43"/>
        <v>0</v>
      </c>
      <c r="AD80" s="13">
        <f t="array" ref="AD80">MAX(IF($I$6:$I$93=$H80,$L$6:$L$93))</f>
        <v>0</v>
      </c>
      <c r="AE80" s="13">
        <f t="shared" si="46"/>
        <v>0</v>
      </c>
      <c r="AF80" s="13">
        <f t="shared" si="47"/>
        <v>0</v>
      </c>
      <c r="AH80" s="13">
        <f t="array" ref="AH80">MAX(IF($I$6:$I$107=$H80,$L$6:$L$107))</f>
        <v>0</v>
      </c>
      <c r="AI80" s="13">
        <f t="shared" si="48"/>
        <v>0</v>
      </c>
      <c r="AJ80" s="13">
        <f t="shared" si="49"/>
        <v>0</v>
      </c>
      <c r="AL80" s="13">
        <f t="array" ref="AL80">MAX(IF($I$6:$I$121=$H80,$L$6:$L$121))</f>
        <v>0</v>
      </c>
      <c r="AM80" s="13">
        <f t="shared" si="50"/>
        <v>0</v>
      </c>
      <c r="AN80" s="13">
        <f t="shared" si="51"/>
        <v>0</v>
      </c>
      <c r="AP80" s="13">
        <f t="array" ref="AP80">MAX(IF($I$6:$I$135=$H80,$L$6:$L$135))</f>
        <v>0</v>
      </c>
      <c r="AQ80" s="13">
        <f t="shared" si="52"/>
        <v>0</v>
      </c>
      <c r="AR80" s="13">
        <f t="shared" si="53"/>
        <v>0</v>
      </c>
      <c r="AT80" s="13">
        <f t="array" ref="AT80">MAX(IF($I$6:$I$149=$H80,$L$6:$L$149))</f>
        <v>0</v>
      </c>
      <c r="AU80" s="13">
        <f t="shared" si="54"/>
        <v>0</v>
      </c>
      <c r="AV80" s="13">
        <f t="shared" si="55"/>
        <v>0</v>
      </c>
      <c r="AX80" s="13">
        <f t="array" ref="AX80">MAX(IF($I$6:$I$163=$H80,$L$6:$L$163))</f>
        <v>0</v>
      </c>
      <c r="AY80" s="13">
        <f t="shared" si="56"/>
        <v>0</v>
      </c>
      <c r="AZ80" s="13">
        <f t="shared" si="57"/>
        <v>0</v>
      </c>
      <c r="BB80" s="13">
        <f t="array" ref="BB80">MAX(IF($I$6:$I$177=$H80,$L$6:$L$177))</f>
        <v>0</v>
      </c>
      <c r="BC80" s="13">
        <f t="shared" si="58"/>
        <v>0</v>
      </c>
      <c r="BD80" s="13">
        <f t="shared" si="59"/>
        <v>0</v>
      </c>
      <c r="BF80" s="13">
        <f t="array" ref="BF80">MAX(IF($I$6:$I$191=$H80,$L$6:$L$191))</f>
        <v>0</v>
      </c>
      <c r="BG80" s="13">
        <f t="shared" si="60"/>
        <v>0</v>
      </c>
      <c r="BH80" s="13">
        <f t="shared" si="61"/>
        <v>0</v>
      </c>
      <c r="BJ80" s="13">
        <f t="array" ref="BJ80">MAX(IF($I$6:$I$205=$H80,$L$6:$L$205))</f>
        <v>0</v>
      </c>
      <c r="BK80" s="13">
        <f t="shared" si="62"/>
        <v>0</v>
      </c>
      <c r="BL80" s="13">
        <f t="shared" si="63"/>
        <v>0</v>
      </c>
      <c r="BN80" s="13">
        <f t="array" ref="BN80">MAX(IF($I$6:$I$219=$H80,$L$6:$L$219))</f>
        <v>0</v>
      </c>
      <c r="BO80" s="13">
        <f t="shared" si="64"/>
        <v>0</v>
      </c>
      <c r="BP80" s="13">
        <f t="shared" si="65"/>
        <v>0</v>
      </c>
      <c r="BR80" s="13">
        <f t="array" ref="BR80">MAX(IF($I$6:$I$233=$H80,$L$6:$L$233))</f>
        <v>0</v>
      </c>
      <c r="BS80" s="13">
        <f t="shared" si="66"/>
        <v>0</v>
      </c>
      <c r="BT80" s="13">
        <f t="shared" si="67"/>
        <v>0</v>
      </c>
      <c r="BV80" s="13">
        <f t="array" ref="BV80">MAX(IF($I$6:$I$247=$H80,$L$6:$L$247))</f>
        <v>0</v>
      </c>
      <c r="BW80" s="13">
        <f t="shared" si="68"/>
        <v>0</v>
      </c>
      <c r="BX80" s="13">
        <f t="shared" si="69"/>
        <v>0</v>
      </c>
    </row>
    <row r="81" spans="1:76" x14ac:dyDescent="0.25">
      <c r="A81" t="s">
        <v>33</v>
      </c>
      <c r="F81" s="10">
        <f>IFERROR(SUM(AB6:AB79)/SUM(AA6:AA79),0)</f>
        <v>0</v>
      </c>
      <c r="H81" s="9" t="str">
        <f>IFERROR(VLOOKUP(A81,Courses!$A$2:$D$181,4,FALSE),"")</f>
        <v/>
      </c>
      <c r="I81" s="8" t="str">
        <f t="shared" si="40"/>
        <v/>
      </c>
      <c r="J81" s="11">
        <f t="shared" si="41"/>
        <v>0</v>
      </c>
      <c r="K81" s="7">
        <f t="shared" si="42"/>
        <v>0</v>
      </c>
      <c r="L81" s="13">
        <f t="shared" si="43"/>
        <v>0</v>
      </c>
      <c r="AD81" s="13">
        <f t="array" ref="AD81">MAX(IF($I$6:$I$93=$H81,$L$6:$L$93))</f>
        <v>0</v>
      </c>
      <c r="AE81" s="13">
        <f t="shared" si="46"/>
        <v>0</v>
      </c>
      <c r="AF81" s="13">
        <f t="shared" si="47"/>
        <v>0</v>
      </c>
      <c r="AH81" s="13">
        <f t="array" ref="AH81">MAX(IF($I$6:$I$107=$H81,$L$6:$L$107))</f>
        <v>0</v>
      </c>
      <c r="AI81" s="13">
        <f t="shared" si="48"/>
        <v>0</v>
      </c>
      <c r="AJ81" s="13">
        <f t="shared" si="49"/>
        <v>0</v>
      </c>
      <c r="AL81" s="13">
        <f t="array" ref="AL81">MAX(IF($I$6:$I$121=$H81,$L$6:$L$121))</f>
        <v>0</v>
      </c>
      <c r="AM81" s="13">
        <f t="shared" si="50"/>
        <v>0</v>
      </c>
      <c r="AN81" s="13">
        <f t="shared" si="51"/>
        <v>0</v>
      </c>
      <c r="AP81" s="13">
        <f t="array" ref="AP81">MAX(IF($I$6:$I$135=$H81,$L$6:$L$135))</f>
        <v>0</v>
      </c>
      <c r="AQ81" s="13">
        <f t="shared" si="52"/>
        <v>0</v>
      </c>
      <c r="AR81" s="13">
        <f t="shared" si="53"/>
        <v>0</v>
      </c>
      <c r="AT81" s="13">
        <f t="array" ref="AT81">MAX(IF($I$6:$I$149=$H81,$L$6:$L$149))</f>
        <v>0</v>
      </c>
      <c r="AU81" s="13">
        <f t="shared" si="54"/>
        <v>0</v>
      </c>
      <c r="AV81" s="13">
        <f t="shared" si="55"/>
        <v>0</v>
      </c>
      <c r="AX81" s="13">
        <f t="array" ref="AX81">MAX(IF($I$6:$I$163=$H81,$L$6:$L$163))</f>
        <v>0</v>
      </c>
      <c r="AY81" s="13">
        <f t="shared" si="56"/>
        <v>0</v>
      </c>
      <c r="AZ81" s="13">
        <f t="shared" si="57"/>
        <v>0</v>
      </c>
      <c r="BB81" s="13">
        <f t="array" ref="BB81">MAX(IF($I$6:$I$177=$H81,$L$6:$L$177))</f>
        <v>0</v>
      </c>
      <c r="BC81" s="13">
        <f t="shared" si="58"/>
        <v>0</v>
      </c>
      <c r="BD81" s="13">
        <f t="shared" si="59"/>
        <v>0</v>
      </c>
      <c r="BF81" s="13">
        <f t="array" ref="BF81">MAX(IF($I$6:$I$191=$H81,$L$6:$L$191))</f>
        <v>0</v>
      </c>
      <c r="BG81" s="13">
        <f t="shared" si="60"/>
        <v>0</v>
      </c>
      <c r="BH81" s="13">
        <f t="shared" si="61"/>
        <v>0</v>
      </c>
      <c r="BJ81" s="13">
        <f t="array" ref="BJ81">MAX(IF($I$6:$I$205=$H81,$L$6:$L$205))</f>
        <v>0</v>
      </c>
      <c r="BK81" s="13">
        <f t="shared" si="62"/>
        <v>0</v>
      </c>
      <c r="BL81" s="13">
        <f t="shared" si="63"/>
        <v>0</v>
      </c>
      <c r="BN81" s="13">
        <f t="array" ref="BN81">MAX(IF($I$6:$I$219=$H81,$L$6:$L$219))</f>
        <v>0</v>
      </c>
      <c r="BO81" s="13">
        <f t="shared" si="64"/>
        <v>0</v>
      </c>
      <c r="BP81" s="13">
        <f t="shared" si="65"/>
        <v>0</v>
      </c>
      <c r="BR81" s="13">
        <f t="array" ref="BR81">MAX(IF($I$6:$I$233=$H81,$L$6:$L$233))</f>
        <v>0</v>
      </c>
      <c r="BS81" s="13">
        <f t="shared" si="66"/>
        <v>0</v>
      </c>
      <c r="BT81" s="13">
        <f t="shared" si="67"/>
        <v>0</v>
      </c>
      <c r="BV81" s="13">
        <f t="array" ref="BV81">MAX(IF($I$6:$I$247=$H81,$L$6:$L$247))</f>
        <v>0</v>
      </c>
      <c r="BW81" s="13">
        <f t="shared" si="68"/>
        <v>0</v>
      </c>
      <c r="BX81" s="13">
        <f t="shared" si="69"/>
        <v>0</v>
      </c>
    </row>
    <row r="82" spans="1:76" x14ac:dyDescent="0.25">
      <c r="H82" s="9" t="str">
        <f>IFERROR(VLOOKUP(A82,Courses!$A$2:$D$181,4,FALSE),"")</f>
        <v/>
      </c>
      <c r="I82" s="8" t="str">
        <f t="shared" si="40"/>
        <v/>
      </c>
      <c r="J82" s="11">
        <f t="shared" si="41"/>
        <v>0</v>
      </c>
      <c r="K82" s="7">
        <f t="shared" si="42"/>
        <v>0</v>
      </c>
      <c r="L82" s="13">
        <f t="shared" si="43"/>
        <v>0</v>
      </c>
      <c r="AD82" s="13">
        <f t="array" ref="AD82">MAX(IF($I$6:$I$93=$H82,$L$6:$L$93))</f>
        <v>0</v>
      </c>
      <c r="AE82" s="13">
        <f t="shared" si="46"/>
        <v>0</v>
      </c>
      <c r="AF82" s="13">
        <f t="shared" si="47"/>
        <v>0</v>
      </c>
      <c r="AH82" s="13">
        <f t="array" ref="AH82">MAX(IF($I$6:$I$107=$H82,$L$6:$L$107))</f>
        <v>0</v>
      </c>
      <c r="AI82" s="13">
        <f t="shared" si="48"/>
        <v>0</v>
      </c>
      <c r="AJ82" s="13">
        <f t="shared" si="49"/>
        <v>0</v>
      </c>
      <c r="AL82" s="13">
        <f t="array" ref="AL82">MAX(IF($I$6:$I$121=$H82,$L$6:$L$121))</f>
        <v>0</v>
      </c>
      <c r="AM82" s="13">
        <f t="shared" si="50"/>
        <v>0</v>
      </c>
      <c r="AN82" s="13">
        <f t="shared" si="51"/>
        <v>0</v>
      </c>
      <c r="AP82" s="13">
        <f t="array" ref="AP82">MAX(IF($I$6:$I$135=$H82,$L$6:$L$135))</f>
        <v>0</v>
      </c>
      <c r="AQ82" s="13">
        <f t="shared" si="52"/>
        <v>0</v>
      </c>
      <c r="AR82" s="13">
        <f t="shared" si="53"/>
        <v>0</v>
      </c>
      <c r="AT82" s="13">
        <f t="array" ref="AT82">MAX(IF($I$6:$I$149=$H82,$L$6:$L$149))</f>
        <v>0</v>
      </c>
      <c r="AU82" s="13">
        <f t="shared" si="54"/>
        <v>0</v>
      </c>
      <c r="AV82" s="13">
        <f t="shared" si="55"/>
        <v>0</v>
      </c>
      <c r="AX82" s="13">
        <f t="array" ref="AX82">MAX(IF($I$6:$I$163=$H82,$L$6:$L$163))</f>
        <v>0</v>
      </c>
      <c r="AY82" s="13">
        <f t="shared" si="56"/>
        <v>0</v>
      </c>
      <c r="AZ82" s="13">
        <f t="shared" si="57"/>
        <v>0</v>
      </c>
      <c r="BB82" s="13">
        <f t="array" ref="BB82">MAX(IF($I$6:$I$177=$H82,$L$6:$L$177))</f>
        <v>0</v>
      </c>
      <c r="BC82" s="13">
        <f t="shared" si="58"/>
        <v>0</v>
      </c>
      <c r="BD82" s="13">
        <f t="shared" si="59"/>
        <v>0</v>
      </c>
      <c r="BF82" s="13">
        <f t="array" ref="BF82">MAX(IF($I$6:$I$191=$H82,$L$6:$L$191))</f>
        <v>0</v>
      </c>
      <c r="BG82" s="13">
        <f t="shared" si="60"/>
        <v>0</v>
      </c>
      <c r="BH82" s="13">
        <f t="shared" si="61"/>
        <v>0</v>
      </c>
      <c r="BJ82" s="13">
        <f t="array" ref="BJ82">MAX(IF($I$6:$I$205=$H82,$L$6:$L$205))</f>
        <v>0</v>
      </c>
      <c r="BK82" s="13">
        <f t="shared" si="62"/>
        <v>0</v>
      </c>
      <c r="BL82" s="13">
        <f t="shared" si="63"/>
        <v>0</v>
      </c>
      <c r="BN82" s="13">
        <f t="array" ref="BN82">MAX(IF($I$6:$I$219=$H82,$L$6:$L$219))</f>
        <v>0</v>
      </c>
      <c r="BO82" s="13">
        <f t="shared" si="64"/>
        <v>0</v>
      </c>
      <c r="BP82" s="13">
        <f t="shared" si="65"/>
        <v>0</v>
      </c>
      <c r="BR82" s="13">
        <f t="array" ref="BR82">MAX(IF($I$6:$I$233=$H82,$L$6:$L$233))</f>
        <v>0</v>
      </c>
      <c r="BS82" s="13">
        <f t="shared" si="66"/>
        <v>0</v>
      </c>
      <c r="BT82" s="13">
        <f t="shared" si="67"/>
        <v>0</v>
      </c>
      <c r="BV82" s="13">
        <f t="array" ref="BV82">MAX(IF($I$6:$I$247=$H82,$L$6:$L$247))</f>
        <v>0</v>
      </c>
      <c r="BW82" s="13">
        <f t="shared" si="68"/>
        <v>0</v>
      </c>
      <c r="BX82" s="13">
        <f t="shared" si="69"/>
        <v>0</v>
      </c>
    </row>
    <row r="83" spans="1:76" x14ac:dyDescent="0.25">
      <c r="H83" s="9" t="str">
        <f>IFERROR(VLOOKUP(A83,Courses!$A$2:$D$181,4,FALSE),"")</f>
        <v/>
      </c>
      <c r="I83" s="8" t="str">
        <f t="shared" si="40"/>
        <v/>
      </c>
      <c r="J83" s="11">
        <f t="shared" si="41"/>
        <v>0</v>
      </c>
      <c r="K83" s="7">
        <f t="shared" si="42"/>
        <v>0</v>
      </c>
      <c r="L83" s="13">
        <f t="shared" si="43"/>
        <v>0</v>
      </c>
      <c r="AD83" s="13">
        <f t="array" ref="AD83">MAX(IF($I$6:$I$93=$H83,$L$6:$L$93))</f>
        <v>0</v>
      </c>
      <c r="AE83" s="13">
        <f t="shared" si="46"/>
        <v>0</v>
      </c>
      <c r="AF83" s="13">
        <f t="shared" si="47"/>
        <v>0</v>
      </c>
      <c r="AH83" s="13">
        <f t="array" ref="AH83">MAX(IF($I$6:$I$107=$H83,$L$6:$L$107))</f>
        <v>0</v>
      </c>
      <c r="AI83" s="13">
        <f t="shared" si="48"/>
        <v>0</v>
      </c>
      <c r="AJ83" s="13">
        <f t="shared" si="49"/>
        <v>0</v>
      </c>
      <c r="AL83" s="13">
        <f t="array" ref="AL83">MAX(IF($I$6:$I$121=$H83,$L$6:$L$121))</f>
        <v>0</v>
      </c>
      <c r="AM83" s="13">
        <f t="shared" si="50"/>
        <v>0</v>
      </c>
      <c r="AN83" s="13">
        <f t="shared" si="51"/>
        <v>0</v>
      </c>
      <c r="AP83" s="13">
        <f t="array" ref="AP83">MAX(IF($I$6:$I$135=$H83,$L$6:$L$135))</f>
        <v>0</v>
      </c>
      <c r="AQ83" s="13">
        <f t="shared" si="52"/>
        <v>0</v>
      </c>
      <c r="AR83" s="13">
        <f t="shared" si="53"/>
        <v>0</v>
      </c>
      <c r="AT83" s="13">
        <f t="array" ref="AT83">MAX(IF($I$6:$I$149=$H83,$L$6:$L$149))</f>
        <v>0</v>
      </c>
      <c r="AU83" s="13">
        <f t="shared" si="54"/>
        <v>0</v>
      </c>
      <c r="AV83" s="13">
        <f t="shared" si="55"/>
        <v>0</v>
      </c>
      <c r="AX83" s="13">
        <f t="array" ref="AX83">MAX(IF($I$6:$I$163=$H83,$L$6:$L$163))</f>
        <v>0</v>
      </c>
      <c r="AY83" s="13">
        <f t="shared" si="56"/>
        <v>0</v>
      </c>
      <c r="AZ83" s="13">
        <f t="shared" si="57"/>
        <v>0</v>
      </c>
      <c r="BB83" s="13">
        <f t="array" ref="BB83">MAX(IF($I$6:$I$177=$H83,$L$6:$L$177))</f>
        <v>0</v>
      </c>
      <c r="BC83" s="13">
        <f t="shared" si="58"/>
        <v>0</v>
      </c>
      <c r="BD83" s="13">
        <f t="shared" si="59"/>
        <v>0</v>
      </c>
      <c r="BF83" s="13">
        <f t="array" ref="BF83">MAX(IF($I$6:$I$191=$H83,$L$6:$L$191))</f>
        <v>0</v>
      </c>
      <c r="BG83" s="13">
        <f t="shared" si="60"/>
        <v>0</v>
      </c>
      <c r="BH83" s="13">
        <f t="shared" si="61"/>
        <v>0</v>
      </c>
      <c r="BJ83" s="13">
        <f t="array" ref="BJ83">MAX(IF($I$6:$I$205=$H83,$L$6:$L$205))</f>
        <v>0</v>
      </c>
      <c r="BK83" s="13">
        <f t="shared" si="62"/>
        <v>0</v>
      </c>
      <c r="BL83" s="13">
        <f t="shared" si="63"/>
        <v>0</v>
      </c>
      <c r="BN83" s="13">
        <f t="array" ref="BN83">MAX(IF($I$6:$I$219=$H83,$L$6:$L$219))</f>
        <v>0</v>
      </c>
      <c r="BO83" s="13">
        <f t="shared" si="64"/>
        <v>0</v>
      </c>
      <c r="BP83" s="13">
        <f t="shared" si="65"/>
        <v>0</v>
      </c>
      <c r="BR83" s="13">
        <f t="array" ref="BR83">MAX(IF($I$6:$I$233=$H83,$L$6:$L$233))</f>
        <v>0</v>
      </c>
      <c r="BS83" s="13">
        <f t="shared" si="66"/>
        <v>0</v>
      </c>
      <c r="BT83" s="13">
        <f t="shared" si="67"/>
        <v>0</v>
      </c>
      <c r="BV83" s="13">
        <f t="array" ref="BV83">MAX(IF($I$6:$I$247=$H83,$L$6:$L$247))</f>
        <v>0</v>
      </c>
      <c r="BW83" s="13">
        <f t="shared" si="68"/>
        <v>0</v>
      </c>
      <c r="BX83" s="13">
        <f t="shared" si="69"/>
        <v>0</v>
      </c>
    </row>
    <row r="84" spans="1:76" s="28" customFormat="1" ht="22.5" customHeight="1" x14ac:dyDescent="0.25">
      <c r="A84" s="22" t="s">
        <v>57</v>
      </c>
      <c r="B84" s="22"/>
      <c r="C84" s="25"/>
      <c r="D84" s="26"/>
      <c r="E84" s="27"/>
      <c r="F84" s="25"/>
      <c r="H84" s="9" t="str">
        <f>IFERROR(VLOOKUP(A84,Courses!$A$2:$D$181,4,FALSE),"")</f>
        <v/>
      </c>
      <c r="I84" s="8" t="str">
        <f t="shared" si="40"/>
        <v/>
      </c>
      <c r="J84" s="11">
        <f t="shared" si="41"/>
        <v>0</v>
      </c>
      <c r="K84" s="7">
        <f t="shared" si="42"/>
        <v>0</v>
      </c>
      <c r="L84" s="13">
        <f t="shared" si="43"/>
        <v>0</v>
      </c>
      <c r="N84" s="29" t="s">
        <v>57</v>
      </c>
      <c r="O84" s="29"/>
      <c r="P84" s="29"/>
      <c r="R84" s="29"/>
      <c r="S84" s="29"/>
      <c r="T84" s="29"/>
      <c r="AD84" s="13">
        <f t="array" ref="AD84">MAX(IF($I$6:$I$93=$H84,$L$6:$L$93))</f>
        <v>0</v>
      </c>
      <c r="AE84" s="13">
        <f t="shared" si="46"/>
        <v>0</v>
      </c>
      <c r="AF84" s="13">
        <f t="shared" si="47"/>
        <v>0</v>
      </c>
      <c r="AH84" s="13">
        <f t="array" ref="AH84">MAX(IF($I$6:$I$107=$H84,$L$6:$L$107))</f>
        <v>0</v>
      </c>
      <c r="AI84" s="13">
        <f t="shared" si="48"/>
        <v>0</v>
      </c>
      <c r="AJ84" s="13">
        <f t="shared" si="49"/>
        <v>0</v>
      </c>
      <c r="AL84" s="13">
        <f t="array" ref="AL84">MAX(IF($I$6:$I$121=$H84,$L$6:$L$121))</f>
        <v>0</v>
      </c>
      <c r="AM84" s="13">
        <f t="shared" si="50"/>
        <v>0</v>
      </c>
      <c r="AN84" s="13">
        <f t="shared" si="51"/>
        <v>0</v>
      </c>
      <c r="AP84" s="13">
        <f t="array" ref="AP84">MAX(IF($I$6:$I$135=$H84,$L$6:$L$135))</f>
        <v>0</v>
      </c>
      <c r="AQ84" s="13">
        <f t="shared" si="52"/>
        <v>0</v>
      </c>
      <c r="AR84" s="13">
        <f t="shared" si="53"/>
        <v>0</v>
      </c>
      <c r="AT84" s="13">
        <f t="array" ref="AT84">MAX(IF($I$6:$I$149=$H84,$L$6:$L$149))</f>
        <v>0</v>
      </c>
      <c r="AU84" s="13">
        <f t="shared" si="54"/>
        <v>0</v>
      </c>
      <c r="AV84" s="13">
        <f t="shared" si="55"/>
        <v>0</v>
      </c>
      <c r="AX84" s="13">
        <f t="array" ref="AX84">MAX(IF($I$6:$I$163=$H84,$L$6:$L$163))</f>
        <v>0</v>
      </c>
      <c r="AY84" s="13">
        <f t="shared" si="56"/>
        <v>0</v>
      </c>
      <c r="AZ84" s="13">
        <f t="shared" si="57"/>
        <v>0</v>
      </c>
      <c r="BB84" s="13">
        <f t="array" ref="BB84">MAX(IF($I$6:$I$177=$H84,$L$6:$L$177))</f>
        <v>0</v>
      </c>
      <c r="BC84" s="13">
        <f t="shared" si="58"/>
        <v>0</v>
      </c>
      <c r="BD84" s="13">
        <f t="shared" si="59"/>
        <v>0</v>
      </c>
      <c r="BF84" s="13">
        <f t="array" ref="BF84">MAX(IF($I$6:$I$191=$H84,$L$6:$L$191))</f>
        <v>0</v>
      </c>
      <c r="BG84" s="13">
        <f t="shared" si="60"/>
        <v>0</v>
      </c>
      <c r="BH84" s="13">
        <f t="shared" si="61"/>
        <v>0</v>
      </c>
      <c r="BJ84" s="13">
        <f t="array" ref="BJ84">MAX(IF($I$6:$I$205=$H84,$L$6:$L$205))</f>
        <v>0</v>
      </c>
      <c r="BK84" s="13">
        <f t="shared" si="62"/>
        <v>0</v>
      </c>
      <c r="BL84" s="13">
        <f t="shared" si="63"/>
        <v>0</v>
      </c>
      <c r="BN84" s="13">
        <f t="array" ref="BN84">MAX(IF($I$6:$I$219=$H84,$L$6:$L$219))</f>
        <v>0</v>
      </c>
      <c r="BO84" s="13">
        <f t="shared" si="64"/>
        <v>0</v>
      </c>
      <c r="BP84" s="13">
        <f t="shared" si="65"/>
        <v>0</v>
      </c>
      <c r="BR84" s="13">
        <f t="array" ref="BR84">MAX(IF($I$6:$I$233=$H84,$L$6:$L$233))</f>
        <v>0</v>
      </c>
      <c r="BS84" s="13">
        <f t="shared" si="66"/>
        <v>0</v>
      </c>
      <c r="BT84" s="13">
        <f t="shared" si="67"/>
        <v>0</v>
      </c>
      <c r="BV84" s="13">
        <f t="array" ref="BV84">MAX(IF($I$6:$I$247=$H84,$L$6:$L$247))</f>
        <v>0</v>
      </c>
      <c r="BW84" s="13">
        <f t="shared" si="68"/>
        <v>0</v>
      </c>
      <c r="BX84" s="13">
        <f t="shared" si="69"/>
        <v>0</v>
      </c>
    </row>
    <row r="85" spans="1:76" s="37" customFormat="1" ht="30" customHeight="1" x14ac:dyDescent="0.25">
      <c r="A85" s="31" t="s">
        <v>26</v>
      </c>
      <c r="B85" s="31" t="s">
        <v>406</v>
      </c>
      <c r="C85" s="32" t="s">
        <v>412</v>
      </c>
      <c r="D85" s="31" t="s">
        <v>28</v>
      </c>
      <c r="E85" s="33" t="s">
        <v>411</v>
      </c>
      <c r="F85" s="32" t="s">
        <v>29</v>
      </c>
      <c r="H85" s="39" t="str">
        <f>IFERROR(VLOOKUP(A85,Courses!$A$2:$D$181,4,FALSE),"")</f>
        <v/>
      </c>
      <c r="I85" s="24" t="str">
        <f t="shared" si="40"/>
        <v/>
      </c>
      <c r="J85" s="40" t="str">
        <f t="shared" si="41"/>
        <v>Credits Attempted</v>
      </c>
      <c r="K85" s="41" t="str">
        <f t="shared" si="42"/>
        <v>Grade</v>
      </c>
      <c r="L85" s="23" t="str">
        <f t="shared" si="43"/>
        <v>Quality Points</v>
      </c>
      <c r="N85" s="36" t="s">
        <v>32</v>
      </c>
      <c r="O85" s="36" t="s">
        <v>408</v>
      </c>
      <c r="P85" s="36" t="s">
        <v>409</v>
      </c>
      <c r="R85" s="38"/>
      <c r="S85" s="38"/>
      <c r="T85" s="38"/>
      <c r="AD85" s="13">
        <f t="array" ref="AD85">MAX(IF($I$6:$I$93=$H85,$L$6:$L$93))</f>
        <v>0</v>
      </c>
      <c r="AE85" s="13" t="str">
        <f t="shared" si="46"/>
        <v>Credits Attempted</v>
      </c>
      <c r="AF85" s="13">
        <f t="shared" si="47"/>
        <v>0</v>
      </c>
      <c r="AH85" s="13">
        <f t="array" ref="AH85">MAX(IF($I$6:$I$107=$H85,$L$6:$L$107))</f>
        <v>0</v>
      </c>
      <c r="AI85" s="13" t="str">
        <f t="shared" si="48"/>
        <v>Credits Attempted</v>
      </c>
      <c r="AJ85" s="13">
        <f t="shared" si="49"/>
        <v>0</v>
      </c>
      <c r="AL85" s="13">
        <f t="array" ref="AL85">MAX(IF($I$6:$I$121=$H85,$L$6:$L$121))</f>
        <v>0</v>
      </c>
      <c r="AM85" s="13" t="str">
        <f t="shared" si="50"/>
        <v>Credits Attempted</v>
      </c>
      <c r="AN85" s="13">
        <f t="shared" si="51"/>
        <v>0</v>
      </c>
      <c r="AP85" s="13">
        <f t="array" ref="AP85">MAX(IF($I$6:$I$135=$H85,$L$6:$L$135))</f>
        <v>0</v>
      </c>
      <c r="AQ85" s="13" t="str">
        <f t="shared" si="52"/>
        <v>Credits Attempted</v>
      </c>
      <c r="AR85" s="13">
        <f t="shared" si="53"/>
        <v>0</v>
      </c>
      <c r="AT85" s="13">
        <f t="array" ref="AT85">MAX(IF($I$6:$I$149=$H85,$L$6:$L$149))</f>
        <v>0</v>
      </c>
      <c r="AU85" s="13" t="str">
        <f t="shared" si="54"/>
        <v>Credits Attempted</v>
      </c>
      <c r="AV85" s="13">
        <f t="shared" si="55"/>
        <v>0</v>
      </c>
      <c r="AX85" s="13">
        <f t="array" ref="AX85">MAX(IF($I$6:$I$163=$H85,$L$6:$L$163))</f>
        <v>0</v>
      </c>
      <c r="AY85" s="13" t="str">
        <f t="shared" si="56"/>
        <v>Credits Attempted</v>
      </c>
      <c r="AZ85" s="13">
        <f t="shared" si="57"/>
        <v>0</v>
      </c>
      <c r="BB85" s="13">
        <f t="array" ref="BB85">MAX(IF($I$6:$I$177=$H85,$L$6:$L$177))</f>
        <v>0</v>
      </c>
      <c r="BC85" s="13" t="str">
        <f t="shared" si="58"/>
        <v>Credits Attempted</v>
      </c>
      <c r="BD85" s="13">
        <f t="shared" si="59"/>
        <v>0</v>
      </c>
      <c r="BF85" s="13">
        <f t="array" ref="BF85">MAX(IF($I$6:$I$191=$H85,$L$6:$L$191))</f>
        <v>0</v>
      </c>
      <c r="BG85" s="13" t="str">
        <f t="shared" si="60"/>
        <v>Credits Attempted</v>
      </c>
      <c r="BH85" s="13">
        <f t="shared" si="61"/>
        <v>0</v>
      </c>
      <c r="BJ85" s="13">
        <f t="array" ref="BJ85">MAX(IF($I$6:$I$205=$H85,$L$6:$L$205))</f>
        <v>0</v>
      </c>
      <c r="BK85" s="13" t="str">
        <f t="shared" si="62"/>
        <v>Credits Attempted</v>
      </c>
      <c r="BL85" s="13">
        <f t="shared" si="63"/>
        <v>0</v>
      </c>
      <c r="BN85" s="13">
        <f t="array" ref="BN85">MAX(IF($I$6:$I$219=$H85,$L$6:$L$219))</f>
        <v>0</v>
      </c>
      <c r="BO85" s="13" t="str">
        <f t="shared" si="64"/>
        <v>Credits Attempted</v>
      </c>
      <c r="BP85" s="13">
        <f t="shared" si="65"/>
        <v>0</v>
      </c>
      <c r="BR85" s="13">
        <f t="array" ref="BR85">MAX(IF($I$6:$I$233=$H85,$L$6:$L$233))</f>
        <v>0</v>
      </c>
      <c r="BS85" s="13" t="str">
        <f t="shared" si="66"/>
        <v>Credits Attempted</v>
      </c>
      <c r="BT85" s="13">
        <f t="shared" si="67"/>
        <v>0</v>
      </c>
      <c r="BV85" s="13">
        <f t="array" ref="BV85">MAX(IF($I$6:$I$247=$H85,$L$6:$L$247))</f>
        <v>0</v>
      </c>
      <c r="BW85" s="13" t="str">
        <f t="shared" si="68"/>
        <v>Credits Attempted</v>
      </c>
      <c r="BX85" s="13">
        <f t="shared" si="69"/>
        <v>0</v>
      </c>
    </row>
    <row r="86" spans="1:76" x14ac:dyDescent="0.25">
      <c r="A86" s="42"/>
      <c r="B86" s="9" t="str">
        <f>IF(A86="", "",VLOOKUP(A86,Courses!$A$2:$C$181,2,FALSE))</f>
        <v/>
      </c>
      <c r="C86" s="21" t="str">
        <f>IF(A86="","",VLOOKUP(A86,Courses!$A$2:$C$181,3,FALSE))</f>
        <v/>
      </c>
      <c r="D86" s="43"/>
      <c r="E86" s="13" t="str">
        <f>IF(OR(A86="",D86=""),"",C86*VLOOKUP(D86,Lookup!$B$2:$C$14,2,FALSE))</f>
        <v/>
      </c>
      <c r="H86" s="9" t="str">
        <f>IFERROR(VLOOKUP(A86,Courses!$A$2:$D$181,4,FALSE),"")</f>
        <v/>
      </c>
      <c r="I86" s="8" t="str">
        <f t="shared" si="40"/>
        <v/>
      </c>
      <c r="J86" s="11" t="str">
        <f t="shared" si="41"/>
        <v/>
      </c>
      <c r="K86" s="7">
        <f t="shared" si="42"/>
        <v>0</v>
      </c>
      <c r="L86" s="13" t="str">
        <f t="shared" si="43"/>
        <v/>
      </c>
      <c r="N86" s="13">
        <f t="array" ref="N86">MAX(IF($I$86:$I$93=H86,$L$86:$L$93))</f>
        <v>0</v>
      </c>
      <c r="O86" s="13" t="str">
        <f>IF(AND(L86=0, N86&gt;0),0,J86)</f>
        <v/>
      </c>
      <c r="P86" s="13">
        <f>IF(AND(L86=0, N86&gt;0),0,N86)</f>
        <v>0</v>
      </c>
      <c r="AD86" s="13">
        <f t="array" ref="AD86">MAX(IF($I$6:$I$93=$H86,$L$6:$L$93))</f>
        <v>0</v>
      </c>
      <c r="AE86" s="13" t="str">
        <f t="shared" si="46"/>
        <v/>
      </c>
      <c r="AF86" s="13">
        <f t="shared" si="47"/>
        <v>0</v>
      </c>
      <c r="AH86" s="13">
        <f t="array" ref="AH86">MAX(IF($I$6:$I$107=$H86,$L$6:$L$107))</f>
        <v>0</v>
      </c>
      <c r="AI86" s="13" t="str">
        <f t="shared" si="48"/>
        <v/>
      </c>
      <c r="AJ86" s="13">
        <f t="shared" si="49"/>
        <v>0</v>
      </c>
      <c r="AL86" s="13">
        <f t="array" ref="AL86">MAX(IF($I$6:$I$121=$H86,$L$6:$L$121))</f>
        <v>0</v>
      </c>
      <c r="AM86" s="13" t="str">
        <f t="shared" si="50"/>
        <v/>
      </c>
      <c r="AN86" s="13">
        <f t="shared" si="51"/>
        <v>0</v>
      </c>
      <c r="AP86" s="13">
        <f t="array" ref="AP86">MAX(IF($I$6:$I$135=$H86,$L$6:$L$135))</f>
        <v>0</v>
      </c>
      <c r="AQ86" s="13" t="str">
        <f t="shared" si="52"/>
        <v/>
      </c>
      <c r="AR86" s="13">
        <f t="shared" si="53"/>
        <v>0</v>
      </c>
      <c r="AT86" s="13">
        <f t="array" ref="AT86">MAX(IF($I$6:$I$149=$H86,$L$6:$L$149))</f>
        <v>0</v>
      </c>
      <c r="AU86" s="13" t="str">
        <f t="shared" si="54"/>
        <v/>
      </c>
      <c r="AV86" s="13">
        <f t="shared" si="55"/>
        <v>0</v>
      </c>
      <c r="AX86" s="13">
        <f t="array" ref="AX86">MAX(IF($I$6:$I$163=$H86,$L$6:$L$163))</f>
        <v>0</v>
      </c>
      <c r="AY86" s="13" t="str">
        <f t="shared" si="56"/>
        <v/>
      </c>
      <c r="AZ86" s="13">
        <f t="shared" si="57"/>
        <v>0</v>
      </c>
      <c r="BB86" s="13">
        <f t="array" ref="BB86">MAX(IF($I$6:$I$177=$H86,$L$6:$L$177))</f>
        <v>0</v>
      </c>
      <c r="BC86" s="13" t="str">
        <f t="shared" si="58"/>
        <v/>
      </c>
      <c r="BD86" s="13">
        <f t="shared" si="59"/>
        <v>0</v>
      </c>
      <c r="BF86" s="13">
        <f t="array" ref="BF86">MAX(IF($I$6:$I$191=$H86,$L$6:$L$191))</f>
        <v>0</v>
      </c>
      <c r="BG86" s="13" t="str">
        <f t="shared" si="60"/>
        <v/>
      </c>
      <c r="BH86" s="13">
        <f t="shared" si="61"/>
        <v>0</v>
      </c>
      <c r="BJ86" s="13">
        <f t="array" ref="BJ86">MAX(IF($I$6:$I$205=$H86,$L$6:$L$205))</f>
        <v>0</v>
      </c>
      <c r="BK86" s="13" t="str">
        <f t="shared" si="62"/>
        <v/>
      </c>
      <c r="BL86" s="13">
        <f t="shared" si="63"/>
        <v>0</v>
      </c>
      <c r="BN86" s="13">
        <f t="array" ref="BN86">MAX(IF($I$6:$I$219=$H86,$L$6:$L$219))</f>
        <v>0</v>
      </c>
      <c r="BO86" s="13" t="str">
        <f t="shared" si="64"/>
        <v/>
      </c>
      <c r="BP86" s="13">
        <f t="shared" si="65"/>
        <v>0</v>
      </c>
      <c r="BR86" s="13">
        <f t="array" ref="BR86">MAX(IF($I$6:$I$233=$H86,$L$6:$L$233))</f>
        <v>0</v>
      </c>
      <c r="BS86" s="13" t="str">
        <f t="shared" si="66"/>
        <v/>
      </c>
      <c r="BT86" s="13">
        <f t="shared" si="67"/>
        <v>0</v>
      </c>
      <c r="BV86" s="13">
        <f t="array" ref="BV86">MAX(IF($I$6:$I$247=$H86,$L$6:$L$247))</f>
        <v>0</v>
      </c>
      <c r="BW86" s="13" t="str">
        <f t="shared" si="68"/>
        <v/>
      </c>
      <c r="BX86" s="13">
        <f t="shared" si="69"/>
        <v>0</v>
      </c>
    </row>
    <row r="87" spans="1:76" x14ac:dyDescent="0.25">
      <c r="A87" s="42"/>
      <c r="B87" s="9" t="str">
        <f>IF(A87="", "",VLOOKUP(A87,Courses!$A$2:$C$181,2,FALSE))</f>
        <v/>
      </c>
      <c r="C87" s="21" t="str">
        <f>IF(A87="","",VLOOKUP(A87,Courses!$A$2:$C$181,3,FALSE))</f>
        <v/>
      </c>
      <c r="D87" s="43"/>
      <c r="E87" s="13" t="str">
        <f>IF(OR(A87="",D87=""),"",C87*VLOOKUP(D87,Lookup!$B$2:$C$14,2,FALSE))</f>
        <v/>
      </c>
      <c r="H87" s="9" t="str">
        <f>IFERROR(VLOOKUP(A87,Courses!$A$2:$D$181,4,FALSE),"")</f>
        <v/>
      </c>
      <c r="I87" s="8" t="str">
        <f t="shared" si="40"/>
        <v/>
      </c>
      <c r="J87" s="11" t="str">
        <f t="shared" si="41"/>
        <v/>
      </c>
      <c r="K87" s="7">
        <f t="shared" si="42"/>
        <v>0</v>
      </c>
      <c r="L87" s="13" t="str">
        <f t="shared" si="43"/>
        <v/>
      </c>
      <c r="N87" s="13">
        <f t="array" ref="N87">MAX(IF($I$86:$I$93=H87,$L$86:$L$93))</f>
        <v>0</v>
      </c>
      <c r="O87" s="13" t="str">
        <f t="shared" ref="O87:O93" si="72">IF(AND(L87=0, N87&gt;0),0,J87)</f>
        <v/>
      </c>
      <c r="P87" s="13">
        <f t="shared" ref="P87:P93" si="73">IF(AND(L87=0, N87&gt;0),0,N87)</f>
        <v>0</v>
      </c>
      <c r="AD87" s="13">
        <f t="array" ref="AD87">MAX(IF($I$6:$I$93=$H87,$L$6:$L$93))</f>
        <v>0</v>
      </c>
      <c r="AE87" s="13" t="str">
        <f t="shared" si="46"/>
        <v/>
      </c>
      <c r="AF87" s="13">
        <f t="shared" si="47"/>
        <v>0</v>
      </c>
      <c r="AH87" s="13">
        <f t="array" ref="AH87">MAX(IF($I$6:$I$107=$H87,$L$6:$L$107))</f>
        <v>0</v>
      </c>
      <c r="AI87" s="13" t="str">
        <f t="shared" si="48"/>
        <v/>
      </c>
      <c r="AJ87" s="13">
        <f t="shared" si="49"/>
        <v>0</v>
      </c>
      <c r="AL87" s="13">
        <f t="array" ref="AL87">MAX(IF($I$6:$I$121=$H87,$L$6:$L$121))</f>
        <v>0</v>
      </c>
      <c r="AM87" s="13" t="str">
        <f t="shared" si="50"/>
        <v/>
      </c>
      <c r="AN87" s="13">
        <f t="shared" si="51"/>
        <v>0</v>
      </c>
      <c r="AP87" s="13">
        <f t="array" ref="AP87">MAX(IF($I$6:$I$135=$H87,$L$6:$L$135))</f>
        <v>0</v>
      </c>
      <c r="AQ87" s="13" t="str">
        <f t="shared" si="52"/>
        <v/>
      </c>
      <c r="AR87" s="13">
        <f t="shared" si="53"/>
        <v>0</v>
      </c>
      <c r="AT87" s="13">
        <f t="array" ref="AT87">MAX(IF($I$6:$I$149=$H87,$L$6:$L$149))</f>
        <v>0</v>
      </c>
      <c r="AU87" s="13" t="str">
        <f t="shared" si="54"/>
        <v/>
      </c>
      <c r="AV87" s="13">
        <f t="shared" si="55"/>
        <v>0</v>
      </c>
      <c r="AX87" s="13">
        <f t="array" ref="AX87">MAX(IF($I$6:$I$163=$H87,$L$6:$L$163))</f>
        <v>0</v>
      </c>
      <c r="AY87" s="13" t="str">
        <f t="shared" si="56"/>
        <v/>
      </c>
      <c r="AZ87" s="13">
        <f t="shared" si="57"/>
        <v>0</v>
      </c>
      <c r="BB87" s="13">
        <f t="array" ref="BB87">MAX(IF($I$6:$I$177=$H87,$L$6:$L$177))</f>
        <v>0</v>
      </c>
      <c r="BC87" s="13" t="str">
        <f t="shared" si="58"/>
        <v/>
      </c>
      <c r="BD87" s="13">
        <f t="shared" si="59"/>
        <v>0</v>
      </c>
      <c r="BF87" s="13">
        <f t="array" ref="BF87">MAX(IF($I$6:$I$191=$H87,$L$6:$L$191))</f>
        <v>0</v>
      </c>
      <c r="BG87" s="13" t="str">
        <f t="shared" si="60"/>
        <v/>
      </c>
      <c r="BH87" s="13">
        <f t="shared" si="61"/>
        <v>0</v>
      </c>
      <c r="BJ87" s="13">
        <f t="array" ref="BJ87">MAX(IF($I$6:$I$205=$H87,$L$6:$L$205))</f>
        <v>0</v>
      </c>
      <c r="BK87" s="13" t="str">
        <f t="shared" si="62"/>
        <v/>
      </c>
      <c r="BL87" s="13">
        <f t="shared" si="63"/>
        <v>0</v>
      </c>
      <c r="BN87" s="13">
        <f t="array" ref="BN87">MAX(IF($I$6:$I$219=$H87,$L$6:$L$219))</f>
        <v>0</v>
      </c>
      <c r="BO87" s="13" t="str">
        <f t="shared" si="64"/>
        <v/>
      </c>
      <c r="BP87" s="13">
        <f t="shared" si="65"/>
        <v>0</v>
      </c>
      <c r="BR87" s="13">
        <f t="array" ref="BR87">MAX(IF($I$6:$I$233=$H87,$L$6:$L$233))</f>
        <v>0</v>
      </c>
      <c r="BS87" s="13" t="str">
        <f t="shared" si="66"/>
        <v/>
      </c>
      <c r="BT87" s="13">
        <f t="shared" si="67"/>
        <v>0</v>
      </c>
      <c r="BV87" s="13">
        <f t="array" ref="BV87">MAX(IF($I$6:$I$247=$H87,$L$6:$L$247))</f>
        <v>0</v>
      </c>
      <c r="BW87" s="13" t="str">
        <f t="shared" si="68"/>
        <v/>
      </c>
      <c r="BX87" s="13">
        <f t="shared" si="69"/>
        <v>0</v>
      </c>
    </row>
    <row r="88" spans="1:76" x14ac:dyDescent="0.25">
      <c r="A88" s="42"/>
      <c r="B88" s="9" t="str">
        <f>IF(A88="", "",VLOOKUP(A88,Courses!$A$2:$C$181,2,FALSE))</f>
        <v/>
      </c>
      <c r="C88" s="21" t="str">
        <f>IF(A88="","",VLOOKUP(A88,Courses!$A$2:$C$181,3,FALSE))</f>
        <v/>
      </c>
      <c r="D88" s="43"/>
      <c r="E88" s="13" t="str">
        <f>IF(OR(A88="",D88=""),"",C88*VLOOKUP(D88,Lookup!$B$2:$C$14,2,FALSE))</f>
        <v/>
      </c>
      <c r="H88" s="9" t="str">
        <f>IFERROR(VLOOKUP(A88,Courses!$A$2:$D$181,4,FALSE),"")</f>
        <v/>
      </c>
      <c r="I88" s="8" t="str">
        <f t="shared" si="40"/>
        <v/>
      </c>
      <c r="J88" s="11" t="str">
        <f t="shared" si="41"/>
        <v/>
      </c>
      <c r="K88" s="7">
        <f t="shared" si="42"/>
        <v>0</v>
      </c>
      <c r="L88" s="13" t="str">
        <f t="shared" si="43"/>
        <v/>
      </c>
      <c r="N88" s="13">
        <f t="array" ref="N88">MAX(IF($I$86:$I$93=H88,$L$86:$L$93))</f>
        <v>0</v>
      </c>
      <c r="O88" s="13" t="str">
        <f t="shared" si="72"/>
        <v/>
      </c>
      <c r="P88" s="13">
        <f t="shared" si="73"/>
        <v>0</v>
      </c>
      <c r="AD88" s="13">
        <f t="array" ref="AD88">MAX(IF($I$6:$I$93=$H88,$L$6:$L$93))</f>
        <v>0</v>
      </c>
      <c r="AE88" s="13" t="str">
        <f t="shared" si="46"/>
        <v/>
      </c>
      <c r="AF88" s="13">
        <f t="shared" si="47"/>
        <v>0</v>
      </c>
      <c r="AH88" s="13">
        <f t="array" ref="AH88">MAX(IF($I$6:$I$107=$H88,$L$6:$L$107))</f>
        <v>0</v>
      </c>
      <c r="AI88" s="13" t="str">
        <f t="shared" si="48"/>
        <v/>
      </c>
      <c r="AJ88" s="13">
        <f t="shared" si="49"/>
        <v>0</v>
      </c>
      <c r="AL88" s="13">
        <f t="array" ref="AL88">MAX(IF($I$6:$I$121=$H88,$L$6:$L$121))</f>
        <v>0</v>
      </c>
      <c r="AM88" s="13" t="str">
        <f t="shared" si="50"/>
        <v/>
      </c>
      <c r="AN88" s="13">
        <f t="shared" si="51"/>
        <v>0</v>
      </c>
      <c r="AP88" s="13">
        <f t="array" ref="AP88">MAX(IF($I$6:$I$135=$H88,$L$6:$L$135))</f>
        <v>0</v>
      </c>
      <c r="AQ88" s="13" t="str">
        <f t="shared" si="52"/>
        <v/>
      </c>
      <c r="AR88" s="13">
        <f t="shared" si="53"/>
        <v>0</v>
      </c>
      <c r="AT88" s="13">
        <f t="array" ref="AT88">MAX(IF($I$6:$I$149=$H88,$L$6:$L$149))</f>
        <v>0</v>
      </c>
      <c r="AU88" s="13" t="str">
        <f t="shared" si="54"/>
        <v/>
      </c>
      <c r="AV88" s="13">
        <f t="shared" si="55"/>
        <v>0</v>
      </c>
      <c r="AX88" s="13">
        <f t="array" ref="AX88">MAX(IF($I$6:$I$163=$H88,$L$6:$L$163))</f>
        <v>0</v>
      </c>
      <c r="AY88" s="13" t="str">
        <f t="shared" si="56"/>
        <v/>
      </c>
      <c r="AZ88" s="13">
        <f t="shared" si="57"/>
        <v>0</v>
      </c>
      <c r="BB88" s="13">
        <f t="array" ref="BB88">MAX(IF($I$6:$I$177=$H88,$L$6:$L$177))</f>
        <v>0</v>
      </c>
      <c r="BC88" s="13" t="str">
        <f t="shared" si="58"/>
        <v/>
      </c>
      <c r="BD88" s="13">
        <f t="shared" si="59"/>
        <v>0</v>
      </c>
      <c r="BF88" s="13">
        <f t="array" ref="BF88">MAX(IF($I$6:$I$191=$H88,$L$6:$L$191))</f>
        <v>0</v>
      </c>
      <c r="BG88" s="13" t="str">
        <f t="shared" si="60"/>
        <v/>
      </c>
      <c r="BH88" s="13">
        <f t="shared" si="61"/>
        <v>0</v>
      </c>
      <c r="BJ88" s="13">
        <f t="array" ref="BJ88">MAX(IF($I$6:$I$205=$H88,$L$6:$L$205))</f>
        <v>0</v>
      </c>
      <c r="BK88" s="13" t="str">
        <f t="shared" si="62"/>
        <v/>
      </c>
      <c r="BL88" s="13">
        <f t="shared" si="63"/>
        <v>0</v>
      </c>
      <c r="BN88" s="13">
        <f t="array" ref="BN88">MAX(IF($I$6:$I$219=$H88,$L$6:$L$219))</f>
        <v>0</v>
      </c>
      <c r="BO88" s="13" t="str">
        <f t="shared" si="64"/>
        <v/>
      </c>
      <c r="BP88" s="13">
        <f t="shared" si="65"/>
        <v>0</v>
      </c>
      <c r="BR88" s="13">
        <f t="array" ref="BR88">MAX(IF($I$6:$I$233=$H88,$L$6:$L$233))</f>
        <v>0</v>
      </c>
      <c r="BS88" s="13" t="str">
        <f t="shared" si="66"/>
        <v/>
      </c>
      <c r="BT88" s="13">
        <f t="shared" si="67"/>
        <v>0</v>
      </c>
      <c r="BV88" s="13">
        <f t="array" ref="BV88">MAX(IF($I$6:$I$247=$H88,$L$6:$L$247))</f>
        <v>0</v>
      </c>
      <c r="BW88" s="13" t="str">
        <f t="shared" si="68"/>
        <v/>
      </c>
      <c r="BX88" s="13">
        <f t="shared" si="69"/>
        <v>0</v>
      </c>
    </row>
    <row r="89" spans="1:76" x14ac:dyDescent="0.25">
      <c r="A89" s="42"/>
      <c r="B89" s="9" t="str">
        <f>IF(A89="", "",VLOOKUP(A89,Courses!$A$2:$C$181,2,FALSE))</f>
        <v/>
      </c>
      <c r="C89" s="21" t="str">
        <f>IF(A89="","",VLOOKUP(A89,Courses!$A$2:$C$181,3,FALSE))</f>
        <v/>
      </c>
      <c r="D89" s="43"/>
      <c r="E89" s="13" t="str">
        <f>IF(OR(A89="",D89=""),"",C89*VLOOKUP(D89,Lookup!$B$2:$C$14,2,FALSE))</f>
        <v/>
      </c>
      <c r="H89" s="9" t="str">
        <f>IFERROR(VLOOKUP(A89,Courses!$A$2:$D$181,4,FALSE),"")</f>
        <v/>
      </c>
      <c r="I89" s="8" t="str">
        <f t="shared" si="40"/>
        <v/>
      </c>
      <c r="J89" s="11" t="str">
        <f t="shared" si="41"/>
        <v/>
      </c>
      <c r="K89" s="7">
        <f t="shared" si="42"/>
        <v>0</v>
      </c>
      <c r="L89" s="13" t="str">
        <f t="shared" si="43"/>
        <v/>
      </c>
      <c r="N89" s="13">
        <f t="array" ref="N89">MAX(IF($I$86:$I$93=H89,$L$86:$L$93))</f>
        <v>0</v>
      </c>
      <c r="O89" s="13" t="str">
        <f t="shared" si="72"/>
        <v/>
      </c>
      <c r="P89" s="13">
        <f t="shared" si="73"/>
        <v>0</v>
      </c>
      <c r="AD89" s="13">
        <f t="array" ref="AD89">MAX(IF($I$6:$I$93=$H89,$L$6:$L$93))</f>
        <v>0</v>
      </c>
      <c r="AE89" s="13" t="str">
        <f t="shared" si="46"/>
        <v/>
      </c>
      <c r="AF89" s="13">
        <f t="shared" si="47"/>
        <v>0</v>
      </c>
      <c r="AH89" s="13">
        <f t="array" ref="AH89">MAX(IF($I$6:$I$107=$H89,$L$6:$L$107))</f>
        <v>0</v>
      </c>
      <c r="AI89" s="13" t="str">
        <f t="shared" si="48"/>
        <v/>
      </c>
      <c r="AJ89" s="13">
        <f t="shared" si="49"/>
        <v>0</v>
      </c>
      <c r="AL89" s="13">
        <f t="array" ref="AL89">MAX(IF($I$6:$I$121=$H89,$L$6:$L$121))</f>
        <v>0</v>
      </c>
      <c r="AM89" s="13" t="str">
        <f t="shared" si="50"/>
        <v/>
      </c>
      <c r="AN89" s="13">
        <f t="shared" si="51"/>
        <v>0</v>
      </c>
      <c r="AP89" s="13">
        <f t="array" ref="AP89">MAX(IF($I$6:$I$135=$H89,$L$6:$L$135))</f>
        <v>0</v>
      </c>
      <c r="AQ89" s="13" t="str">
        <f t="shared" si="52"/>
        <v/>
      </c>
      <c r="AR89" s="13">
        <f t="shared" si="53"/>
        <v>0</v>
      </c>
      <c r="AT89" s="13">
        <f t="array" ref="AT89">MAX(IF($I$6:$I$149=$H89,$L$6:$L$149))</f>
        <v>0</v>
      </c>
      <c r="AU89" s="13" t="str">
        <f t="shared" si="54"/>
        <v/>
      </c>
      <c r="AV89" s="13">
        <f t="shared" si="55"/>
        <v>0</v>
      </c>
      <c r="AX89" s="13">
        <f t="array" ref="AX89">MAX(IF($I$6:$I$163=$H89,$L$6:$L$163))</f>
        <v>0</v>
      </c>
      <c r="AY89" s="13" t="str">
        <f t="shared" si="56"/>
        <v/>
      </c>
      <c r="AZ89" s="13">
        <f t="shared" si="57"/>
        <v>0</v>
      </c>
      <c r="BB89" s="13">
        <f t="array" ref="BB89">MAX(IF($I$6:$I$177=$H89,$L$6:$L$177))</f>
        <v>0</v>
      </c>
      <c r="BC89" s="13" t="str">
        <f t="shared" si="58"/>
        <v/>
      </c>
      <c r="BD89" s="13">
        <f t="shared" si="59"/>
        <v>0</v>
      </c>
      <c r="BF89" s="13">
        <f t="array" ref="BF89">MAX(IF($I$6:$I$191=$H89,$L$6:$L$191))</f>
        <v>0</v>
      </c>
      <c r="BG89" s="13" t="str">
        <f t="shared" si="60"/>
        <v/>
      </c>
      <c r="BH89" s="13">
        <f t="shared" si="61"/>
        <v>0</v>
      </c>
      <c r="BJ89" s="13">
        <f t="array" ref="BJ89">MAX(IF($I$6:$I$205=$H89,$L$6:$L$205))</f>
        <v>0</v>
      </c>
      <c r="BK89" s="13" t="str">
        <f t="shared" si="62"/>
        <v/>
      </c>
      <c r="BL89" s="13">
        <f t="shared" si="63"/>
        <v>0</v>
      </c>
      <c r="BN89" s="13">
        <f t="array" ref="BN89">MAX(IF($I$6:$I$219=$H89,$L$6:$L$219))</f>
        <v>0</v>
      </c>
      <c r="BO89" s="13" t="str">
        <f t="shared" si="64"/>
        <v/>
      </c>
      <c r="BP89" s="13">
        <f t="shared" si="65"/>
        <v>0</v>
      </c>
      <c r="BR89" s="13">
        <f t="array" ref="BR89">MAX(IF($I$6:$I$233=$H89,$L$6:$L$233))</f>
        <v>0</v>
      </c>
      <c r="BS89" s="13" t="str">
        <f t="shared" si="66"/>
        <v/>
      </c>
      <c r="BT89" s="13">
        <f t="shared" si="67"/>
        <v>0</v>
      </c>
      <c r="BV89" s="13">
        <f t="array" ref="BV89">MAX(IF($I$6:$I$247=$H89,$L$6:$L$247))</f>
        <v>0</v>
      </c>
      <c r="BW89" s="13" t="str">
        <f t="shared" si="68"/>
        <v/>
      </c>
      <c r="BX89" s="13">
        <f t="shared" si="69"/>
        <v>0</v>
      </c>
    </row>
    <row r="90" spans="1:76" x14ac:dyDescent="0.25">
      <c r="A90" s="42"/>
      <c r="B90" s="9" t="str">
        <f>IF(A90="", "",VLOOKUP(A90,Courses!$A$2:$C$181,2,FALSE))</f>
        <v/>
      </c>
      <c r="C90" s="21" t="str">
        <f>IF(A90="","",VLOOKUP(A90,Courses!$A$2:$C$181,3,FALSE))</f>
        <v/>
      </c>
      <c r="D90" s="43"/>
      <c r="E90" s="13" t="str">
        <f>IF(OR(A90="",D90=""),"",C90*VLOOKUP(D90,Lookup!$B$2:$C$14,2,FALSE))</f>
        <v/>
      </c>
      <c r="H90" s="9" t="str">
        <f>IFERROR(VLOOKUP(A90,Courses!$A$2:$D$181,4,FALSE),"")</f>
        <v/>
      </c>
      <c r="I90" s="8" t="str">
        <f t="shared" si="40"/>
        <v/>
      </c>
      <c r="J90" s="11" t="str">
        <f t="shared" si="41"/>
        <v/>
      </c>
      <c r="K90" s="7">
        <f t="shared" si="42"/>
        <v>0</v>
      </c>
      <c r="L90" s="13" t="str">
        <f t="shared" si="43"/>
        <v/>
      </c>
      <c r="N90" s="13">
        <f t="array" ref="N90">MAX(IF($I$86:$I$93=H90,$L$86:$L$93))</f>
        <v>0</v>
      </c>
      <c r="O90" s="13" t="str">
        <f t="shared" si="72"/>
        <v/>
      </c>
      <c r="P90" s="13">
        <f t="shared" si="73"/>
        <v>0</v>
      </c>
      <c r="AD90" s="13">
        <f t="array" ref="AD90">MAX(IF($I$6:$I$93=$H90,$L$6:$L$93))</f>
        <v>0</v>
      </c>
      <c r="AE90" s="13" t="str">
        <f t="shared" si="46"/>
        <v/>
      </c>
      <c r="AF90" s="13">
        <f t="shared" si="47"/>
        <v>0</v>
      </c>
      <c r="AH90" s="13">
        <f t="array" ref="AH90">MAX(IF($I$6:$I$107=$H90,$L$6:$L$107))</f>
        <v>0</v>
      </c>
      <c r="AI90" s="13" t="str">
        <f t="shared" si="48"/>
        <v/>
      </c>
      <c r="AJ90" s="13">
        <f t="shared" si="49"/>
        <v>0</v>
      </c>
      <c r="AL90" s="13">
        <f t="array" ref="AL90">MAX(IF($I$6:$I$121=$H90,$L$6:$L$121))</f>
        <v>0</v>
      </c>
      <c r="AM90" s="13" t="str">
        <f t="shared" si="50"/>
        <v/>
      </c>
      <c r="AN90" s="13">
        <f t="shared" si="51"/>
        <v>0</v>
      </c>
      <c r="AP90" s="13">
        <f t="array" ref="AP90">MAX(IF($I$6:$I$135=$H90,$L$6:$L$135))</f>
        <v>0</v>
      </c>
      <c r="AQ90" s="13" t="str">
        <f t="shared" si="52"/>
        <v/>
      </c>
      <c r="AR90" s="13">
        <f t="shared" si="53"/>
        <v>0</v>
      </c>
      <c r="AT90" s="13">
        <f t="array" ref="AT90">MAX(IF($I$6:$I$149=$H90,$L$6:$L$149))</f>
        <v>0</v>
      </c>
      <c r="AU90" s="13" t="str">
        <f t="shared" si="54"/>
        <v/>
      </c>
      <c r="AV90" s="13">
        <f t="shared" si="55"/>
        <v>0</v>
      </c>
      <c r="AX90" s="13">
        <f t="array" ref="AX90">MAX(IF($I$6:$I$163=$H90,$L$6:$L$163))</f>
        <v>0</v>
      </c>
      <c r="AY90" s="13" t="str">
        <f t="shared" si="56"/>
        <v/>
      </c>
      <c r="AZ90" s="13">
        <f t="shared" si="57"/>
        <v>0</v>
      </c>
      <c r="BB90" s="13">
        <f t="array" ref="BB90">MAX(IF($I$6:$I$177=$H90,$L$6:$L$177))</f>
        <v>0</v>
      </c>
      <c r="BC90" s="13" t="str">
        <f t="shared" si="58"/>
        <v/>
      </c>
      <c r="BD90" s="13">
        <f t="shared" si="59"/>
        <v>0</v>
      </c>
      <c r="BF90" s="13">
        <f t="array" ref="BF90">MAX(IF($I$6:$I$191=$H90,$L$6:$L$191))</f>
        <v>0</v>
      </c>
      <c r="BG90" s="13" t="str">
        <f t="shared" si="60"/>
        <v/>
      </c>
      <c r="BH90" s="13">
        <f t="shared" si="61"/>
        <v>0</v>
      </c>
      <c r="BJ90" s="13">
        <f t="array" ref="BJ90">MAX(IF($I$6:$I$205=$H90,$L$6:$L$205))</f>
        <v>0</v>
      </c>
      <c r="BK90" s="13" t="str">
        <f t="shared" si="62"/>
        <v/>
      </c>
      <c r="BL90" s="13">
        <f t="shared" si="63"/>
        <v>0</v>
      </c>
      <c r="BN90" s="13">
        <f t="array" ref="BN90">MAX(IF($I$6:$I$219=$H90,$L$6:$L$219))</f>
        <v>0</v>
      </c>
      <c r="BO90" s="13" t="str">
        <f t="shared" si="64"/>
        <v/>
      </c>
      <c r="BP90" s="13">
        <f t="shared" si="65"/>
        <v>0</v>
      </c>
      <c r="BR90" s="13">
        <f t="array" ref="BR90">MAX(IF($I$6:$I$233=$H90,$L$6:$L$233))</f>
        <v>0</v>
      </c>
      <c r="BS90" s="13" t="str">
        <f t="shared" si="66"/>
        <v/>
      </c>
      <c r="BT90" s="13">
        <f t="shared" si="67"/>
        <v>0</v>
      </c>
      <c r="BV90" s="13">
        <f t="array" ref="BV90">MAX(IF($I$6:$I$247=$H90,$L$6:$L$247))</f>
        <v>0</v>
      </c>
      <c r="BW90" s="13" t="str">
        <f t="shared" si="68"/>
        <v/>
      </c>
      <c r="BX90" s="13">
        <f t="shared" si="69"/>
        <v>0</v>
      </c>
    </row>
    <row r="91" spans="1:76" x14ac:dyDescent="0.25">
      <c r="A91" s="42"/>
      <c r="B91" s="9" t="str">
        <f>IF(A91="", "",VLOOKUP(A91,Courses!$A$2:$C$181,2,FALSE))</f>
        <v/>
      </c>
      <c r="C91" s="21" t="str">
        <f>IF(A91="","",VLOOKUP(A91,Courses!$A$2:$C$181,3,FALSE))</f>
        <v/>
      </c>
      <c r="D91" s="43"/>
      <c r="E91" s="13" t="str">
        <f>IF(OR(A91="",D91=""),"",C91*VLOOKUP(D91,Lookup!$B$2:$C$14,2,FALSE))</f>
        <v/>
      </c>
      <c r="H91" s="9" t="str">
        <f>IFERROR(VLOOKUP(A91,Courses!$A$2:$D$181,4,FALSE),"")</f>
        <v/>
      </c>
      <c r="I91" s="8" t="str">
        <f t="shared" si="40"/>
        <v/>
      </c>
      <c r="J91" s="11" t="str">
        <f t="shared" si="41"/>
        <v/>
      </c>
      <c r="K91" s="7">
        <f t="shared" si="42"/>
        <v>0</v>
      </c>
      <c r="L91" s="13" t="str">
        <f t="shared" si="43"/>
        <v/>
      </c>
      <c r="N91" s="13">
        <f t="array" ref="N91">MAX(IF($I$86:$I$93=H91,$L$86:$L$93))</f>
        <v>0</v>
      </c>
      <c r="O91" s="13" t="str">
        <f t="shared" si="72"/>
        <v/>
      </c>
      <c r="P91" s="13">
        <f t="shared" si="73"/>
        <v>0</v>
      </c>
      <c r="AD91" s="13">
        <f t="array" ref="AD91">MAX(IF($I$6:$I$93=$H91,$L$6:$L$93))</f>
        <v>0</v>
      </c>
      <c r="AE91" s="13" t="str">
        <f t="shared" si="46"/>
        <v/>
      </c>
      <c r="AF91" s="13">
        <f t="shared" si="47"/>
        <v>0</v>
      </c>
      <c r="AH91" s="13">
        <f t="array" ref="AH91">MAX(IF($I$6:$I$107=$H91,$L$6:$L$107))</f>
        <v>0</v>
      </c>
      <c r="AI91" s="13" t="str">
        <f t="shared" si="48"/>
        <v/>
      </c>
      <c r="AJ91" s="13">
        <f t="shared" si="49"/>
        <v>0</v>
      </c>
      <c r="AL91" s="13">
        <f t="array" ref="AL91">MAX(IF($I$6:$I$121=$H91,$L$6:$L$121))</f>
        <v>0</v>
      </c>
      <c r="AM91" s="13" t="str">
        <f t="shared" si="50"/>
        <v/>
      </c>
      <c r="AN91" s="13">
        <f t="shared" si="51"/>
        <v>0</v>
      </c>
      <c r="AP91" s="13">
        <f t="array" ref="AP91">MAX(IF($I$6:$I$135=$H91,$L$6:$L$135))</f>
        <v>0</v>
      </c>
      <c r="AQ91" s="13" t="str">
        <f t="shared" si="52"/>
        <v/>
      </c>
      <c r="AR91" s="13">
        <f t="shared" si="53"/>
        <v>0</v>
      </c>
      <c r="AT91" s="13">
        <f t="array" ref="AT91">MAX(IF($I$6:$I$149=$H91,$L$6:$L$149))</f>
        <v>0</v>
      </c>
      <c r="AU91" s="13" t="str">
        <f t="shared" si="54"/>
        <v/>
      </c>
      <c r="AV91" s="13">
        <f t="shared" si="55"/>
        <v>0</v>
      </c>
      <c r="AX91" s="13">
        <f t="array" ref="AX91">MAX(IF($I$6:$I$163=$H91,$L$6:$L$163))</f>
        <v>0</v>
      </c>
      <c r="AY91" s="13" t="str">
        <f t="shared" si="56"/>
        <v/>
      </c>
      <c r="AZ91" s="13">
        <f t="shared" si="57"/>
        <v>0</v>
      </c>
      <c r="BB91" s="13">
        <f t="array" ref="BB91">MAX(IF($I$6:$I$177=$H91,$L$6:$L$177))</f>
        <v>0</v>
      </c>
      <c r="BC91" s="13" t="str">
        <f t="shared" si="58"/>
        <v/>
      </c>
      <c r="BD91" s="13">
        <f t="shared" si="59"/>
        <v>0</v>
      </c>
      <c r="BF91" s="13">
        <f t="array" ref="BF91">MAX(IF($I$6:$I$191=$H91,$L$6:$L$191))</f>
        <v>0</v>
      </c>
      <c r="BG91" s="13" t="str">
        <f t="shared" si="60"/>
        <v/>
      </c>
      <c r="BH91" s="13">
        <f t="shared" si="61"/>
        <v>0</v>
      </c>
      <c r="BJ91" s="13">
        <f t="array" ref="BJ91">MAX(IF($I$6:$I$205=$H91,$L$6:$L$205))</f>
        <v>0</v>
      </c>
      <c r="BK91" s="13" t="str">
        <f t="shared" si="62"/>
        <v/>
      </c>
      <c r="BL91" s="13">
        <f t="shared" si="63"/>
        <v>0</v>
      </c>
      <c r="BN91" s="13">
        <f t="array" ref="BN91">MAX(IF($I$6:$I$219=$H91,$L$6:$L$219))</f>
        <v>0</v>
      </c>
      <c r="BO91" s="13" t="str">
        <f t="shared" si="64"/>
        <v/>
      </c>
      <c r="BP91" s="13">
        <f t="shared" si="65"/>
        <v>0</v>
      </c>
      <c r="BR91" s="13">
        <f t="array" ref="BR91">MAX(IF($I$6:$I$233=$H91,$L$6:$L$233))</f>
        <v>0</v>
      </c>
      <c r="BS91" s="13" t="str">
        <f t="shared" si="66"/>
        <v/>
      </c>
      <c r="BT91" s="13">
        <f t="shared" si="67"/>
        <v>0</v>
      </c>
      <c r="BV91" s="13">
        <f t="array" ref="BV91">MAX(IF($I$6:$I$247=$H91,$L$6:$L$247))</f>
        <v>0</v>
      </c>
      <c r="BW91" s="13" t="str">
        <f t="shared" si="68"/>
        <v/>
      </c>
      <c r="BX91" s="13">
        <f t="shared" si="69"/>
        <v>0</v>
      </c>
    </row>
    <row r="92" spans="1:76" x14ac:dyDescent="0.25">
      <c r="A92" s="42"/>
      <c r="B92" s="9" t="str">
        <f>IF(A92="", "",VLOOKUP(A92,Courses!$A$2:$C$181,2,FALSE))</f>
        <v/>
      </c>
      <c r="C92" s="21" t="str">
        <f>IF(A92="","",VLOOKUP(A92,Courses!$A$2:$C$181,3,FALSE))</f>
        <v/>
      </c>
      <c r="D92" s="43"/>
      <c r="E92" s="13" t="str">
        <f>IF(OR(A92="",D92=""),"",C92*VLOOKUP(D92,Lookup!$B$2:$C$14,2,FALSE))</f>
        <v/>
      </c>
      <c r="H92" s="9" t="str">
        <f>IFERROR(VLOOKUP(A92,Courses!$A$2:$D$181,4,FALSE),"")</f>
        <v/>
      </c>
      <c r="I92" s="8" t="str">
        <f t="shared" si="40"/>
        <v/>
      </c>
      <c r="J92" s="11" t="str">
        <f t="shared" si="41"/>
        <v/>
      </c>
      <c r="K92" s="7">
        <f t="shared" si="42"/>
        <v>0</v>
      </c>
      <c r="L92" s="13" t="str">
        <f t="shared" si="43"/>
        <v/>
      </c>
      <c r="N92" s="13">
        <f t="array" ref="N92">MAX(IF($I$86:$I$93=H92,$L$86:$L$93))</f>
        <v>0</v>
      </c>
      <c r="O92" s="13" t="str">
        <f t="shared" si="72"/>
        <v/>
      </c>
      <c r="P92" s="13">
        <f t="shared" si="73"/>
        <v>0</v>
      </c>
      <c r="AD92" s="13">
        <f t="array" ref="AD92">MAX(IF($I$6:$I$93=$H92,$L$6:$L$93))</f>
        <v>0</v>
      </c>
      <c r="AE92" s="13" t="str">
        <f t="shared" si="46"/>
        <v/>
      </c>
      <c r="AF92" s="13">
        <f t="shared" si="47"/>
        <v>0</v>
      </c>
      <c r="AH92" s="13">
        <f t="array" ref="AH92">MAX(IF($I$6:$I$107=$H92,$L$6:$L$107))</f>
        <v>0</v>
      </c>
      <c r="AI92" s="13" t="str">
        <f t="shared" si="48"/>
        <v/>
      </c>
      <c r="AJ92" s="13">
        <f t="shared" si="49"/>
        <v>0</v>
      </c>
      <c r="AL92" s="13">
        <f t="array" ref="AL92">MAX(IF($I$6:$I$121=$H92,$L$6:$L$121))</f>
        <v>0</v>
      </c>
      <c r="AM92" s="13" t="str">
        <f t="shared" si="50"/>
        <v/>
      </c>
      <c r="AN92" s="13">
        <f t="shared" si="51"/>
        <v>0</v>
      </c>
      <c r="AP92" s="13">
        <f t="array" ref="AP92">MAX(IF($I$6:$I$135=$H92,$L$6:$L$135))</f>
        <v>0</v>
      </c>
      <c r="AQ92" s="13" t="str">
        <f t="shared" si="52"/>
        <v/>
      </c>
      <c r="AR92" s="13">
        <f t="shared" si="53"/>
        <v>0</v>
      </c>
      <c r="AT92" s="13">
        <f t="array" ref="AT92">MAX(IF($I$6:$I$149=$H92,$L$6:$L$149))</f>
        <v>0</v>
      </c>
      <c r="AU92" s="13" t="str">
        <f t="shared" si="54"/>
        <v/>
      </c>
      <c r="AV92" s="13">
        <f t="shared" si="55"/>
        <v>0</v>
      </c>
      <c r="AX92" s="13">
        <f t="array" ref="AX92">MAX(IF($I$6:$I$163=$H92,$L$6:$L$163))</f>
        <v>0</v>
      </c>
      <c r="AY92" s="13" t="str">
        <f t="shared" si="56"/>
        <v/>
      </c>
      <c r="AZ92" s="13">
        <f t="shared" si="57"/>
        <v>0</v>
      </c>
      <c r="BB92" s="13">
        <f t="array" ref="BB92">MAX(IF($I$6:$I$177=$H92,$L$6:$L$177))</f>
        <v>0</v>
      </c>
      <c r="BC92" s="13" t="str">
        <f t="shared" si="58"/>
        <v/>
      </c>
      <c r="BD92" s="13">
        <f t="shared" si="59"/>
        <v>0</v>
      </c>
      <c r="BF92" s="13">
        <f t="array" ref="BF92">MAX(IF($I$6:$I$191=$H92,$L$6:$L$191))</f>
        <v>0</v>
      </c>
      <c r="BG92" s="13" t="str">
        <f t="shared" si="60"/>
        <v/>
      </c>
      <c r="BH92" s="13">
        <f t="shared" si="61"/>
        <v>0</v>
      </c>
      <c r="BJ92" s="13">
        <f t="array" ref="BJ92">MAX(IF($I$6:$I$205=$H92,$L$6:$L$205))</f>
        <v>0</v>
      </c>
      <c r="BK92" s="13" t="str">
        <f t="shared" si="62"/>
        <v/>
      </c>
      <c r="BL92" s="13">
        <f t="shared" si="63"/>
        <v>0</v>
      </c>
      <c r="BN92" s="13">
        <f t="array" ref="BN92">MAX(IF($I$6:$I$219=$H92,$L$6:$L$219))</f>
        <v>0</v>
      </c>
      <c r="BO92" s="13" t="str">
        <f t="shared" si="64"/>
        <v/>
      </c>
      <c r="BP92" s="13">
        <f t="shared" si="65"/>
        <v>0</v>
      </c>
      <c r="BR92" s="13">
        <f t="array" ref="BR92">MAX(IF($I$6:$I$233=$H92,$L$6:$L$233))</f>
        <v>0</v>
      </c>
      <c r="BS92" s="13" t="str">
        <f t="shared" si="66"/>
        <v/>
      </c>
      <c r="BT92" s="13">
        <f t="shared" si="67"/>
        <v>0</v>
      </c>
      <c r="BV92" s="13">
        <f t="array" ref="BV92">MAX(IF($I$6:$I$247=$H92,$L$6:$L$247))</f>
        <v>0</v>
      </c>
      <c r="BW92" s="13" t="str">
        <f t="shared" si="68"/>
        <v/>
      </c>
      <c r="BX92" s="13">
        <f t="shared" si="69"/>
        <v>0</v>
      </c>
    </row>
    <row r="93" spans="1:76" x14ac:dyDescent="0.25">
      <c r="A93" s="42"/>
      <c r="B93" s="9" t="str">
        <f>IF(A93="", "",VLOOKUP(A93,Courses!$A$2:$C$181,2,FALSE))</f>
        <v/>
      </c>
      <c r="C93" s="21" t="str">
        <f>IF(A93="","",VLOOKUP(A93,Courses!$A$2:$C$181,3,FALSE))</f>
        <v/>
      </c>
      <c r="D93" s="43"/>
      <c r="E93" s="13" t="str">
        <f>IF(OR(A93="",D93=""),"",C93*VLOOKUP(D93,Lookup!$B$2:$C$14,2,FALSE))</f>
        <v/>
      </c>
      <c r="H93" s="9" t="str">
        <f>IFERROR(VLOOKUP(A93,Courses!$A$2:$D$181,4,FALSE),"")</f>
        <v/>
      </c>
      <c r="I93" s="8" t="str">
        <f t="shared" si="40"/>
        <v/>
      </c>
      <c r="J93" s="11" t="str">
        <f t="shared" si="41"/>
        <v/>
      </c>
      <c r="K93" s="7">
        <f t="shared" si="42"/>
        <v>0</v>
      </c>
      <c r="L93" s="13" t="str">
        <f t="shared" si="43"/>
        <v/>
      </c>
      <c r="N93" s="13">
        <f t="array" ref="N93">MAX(IF($I$86:$I$93=H93,$L$86:$L$93))</f>
        <v>0</v>
      </c>
      <c r="O93" s="13" t="str">
        <f t="shared" si="72"/>
        <v/>
      </c>
      <c r="P93" s="13">
        <f t="shared" si="73"/>
        <v>0</v>
      </c>
      <c r="AD93" s="13">
        <f t="array" ref="AD93">MAX(IF($I$6:$I$93=$H93,$L$6:$L$93))</f>
        <v>0</v>
      </c>
      <c r="AE93" s="13" t="str">
        <f t="shared" si="46"/>
        <v/>
      </c>
      <c r="AF93" s="13">
        <f t="shared" si="47"/>
        <v>0</v>
      </c>
      <c r="AH93" s="13">
        <f t="array" ref="AH93">MAX(IF($I$6:$I$107=$H93,$L$6:$L$107))</f>
        <v>0</v>
      </c>
      <c r="AI93" s="13" t="str">
        <f t="shared" si="48"/>
        <v/>
      </c>
      <c r="AJ93" s="13">
        <f t="shared" si="49"/>
        <v>0</v>
      </c>
      <c r="AL93" s="13">
        <f t="array" ref="AL93">MAX(IF($I$6:$I$121=$H93,$L$6:$L$121))</f>
        <v>0</v>
      </c>
      <c r="AM93" s="13" t="str">
        <f t="shared" si="50"/>
        <v/>
      </c>
      <c r="AN93" s="13">
        <f t="shared" si="51"/>
        <v>0</v>
      </c>
      <c r="AP93" s="13">
        <f t="array" ref="AP93">MAX(IF($I$6:$I$135=$H93,$L$6:$L$135))</f>
        <v>0</v>
      </c>
      <c r="AQ93" s="13" t="str">
        <f t="shared" si="52"/>
        <v/>
      </c>
      <c r="AR93" s="13">
        <f t="shared" si="53"/>
        <v>0</v>
      </c>
      <c r="AT93" s="13">
        <f t="array" ref="AT93">MAX(IF($I$6:$I$149=$H93,$L$6:$L$149))</f>
        <v>0</v>
      </c>
      <c r="AU93" s="13" t="str">
        <f t="shared" si="54"/>
        <v/>
      </c>
      <c r="AV93" s="13">
        <f t="shared" si="55"/>
        <v>0</v>
      </c>
      <c r="AX93" s="13">
        <f t="array" ref="AX93">MAX(IF($I$6:$I$163=$H93,$L$6:$L$163))</f>
        <v>0</v>
      </c>
      <c r="AY93" s="13" t="str">
        <f t="shared" si="56"/>
        <v/>
      </c>
      <c r="AZ93" s="13">
        <f t="shared" si="57"/>
        <v>0</v>
      </c>
      <c r="BB93" s="13">
        <f t="array" ref="BB93">MAX(IF($I$6:$I$177=$H93,$L$6:$L$177))</f>
        <v>0</v>
      </c>
      <c r="BC93" s="13" t="str">
        <f t="shared" si="58"/>
        <v/>
      </c>
      <c r="BD93" s="13">
        <f t="shared" si="59"/>
        <v>0</v>
      </c>
      <c r="BF93" s="13">
        <f t="array" ref="BF93">MAX(IF($I$6:$I$191=$H93,$L$6:$L$191))</f>
        <v>0</v>
      </c>
      <c r="BG93" s="13" t="str">
        <f t="shared" si="60"/>
        <v/>
      </c>
      <c r="BH93" s="13">
        <f t="shared" si="61"/>
        <v>0</v>
      </c>
      <c r="BJ93" s="13">
        <f t="array" ref="BJ93">MAX(IF($I$6:$I$205=$H93,$L$6:$L$205))</f>
        <v>0</v>
      </c>
      <c r="BK93" s="13" t="str">
        <f t="shared" si="62"/>
        <v/>
      </c>
      <c r="BL93" s="13">
        <f t="shared" si="63"/>
        <v>0</v>
      </c>
      <c r="BN93" s="13">
        <f t="array" ref="BN93">MAX(IF($I$6:$I$219=$H93,$L$6:$L$219))</f>
        <v>0</v>
      </c>
      <c r="BO93" s="13" t="str">
        <f t="shared" si="64"/>
        <v/>
      </c>
      <c r="BP93" s="13">
        <f t="shared" si="65"/>
        <v>0</v>
      </c>
      <c r="BR93" s="13">
        <f t="array" ref="BR93">MAX(IF($I$6:$I$233=$H93,$L$6:$L$233))</f>
        <v>0</v>
      </c>
      <c r="BS93" s="13" t="str">
        <f t="shared" si="66"/>
        <v/>
      </c>
      <c r="BT93" s="13">
        <f t="shared" si="67"/>
        <v>0</v>
      </c>
      <c r="BV93" s="13">
        <f t="array" ref="BV93">MAX(IF($I$6:$I$247=$H93,$L$6:$L$247))</f>
        <v>0</v>
      </c>
      <c r="BW93" s="13" t="str">
        <f t="shared" si="68"/>
        <v/>
      </c>
      <c r="BX93" s="13">
        <f t="shared" si="69"/>
        <v>0</v>
      </c>
    </row>
    <row r="94" spans="1:76" x14ac:dyDescent="0.25">
      <c r="A94" t="s">
        <v>34</v>
      </c>
      <c r="F94" s="10">
        <f>IFERROR(SUM(P86:P93)/SUM(O86:O93),0)</f>
        <v>0</v>
      </c>
      <c r="H94" s="9" t="str">
        <f>IFERROR(VLOOKUP(A94,Courses!$A$2:$D$181,4,FALSE),"")</f>
        <v/>
      </c>
      <c r="I94" s="8" t="str">
        <f t="shared" si="40"/>
        <v/>
      </c>
      <c r="J94" s="11">
        <f t="shared" si="41"/>
        <v>0</v>
      </c>
      <c r="K94" s="7">
        <f t="shared" si="42"/>
        <v>0</v>
      </c>
      <c r="L94" s="13">
        <f t="shared" si="43"/>
        <v>0</v>
      </c>
      <c r="AH94" s="13">
        <f t="array" ref="AH94">MAX(IF($I$6:$I$107=$H94,$L$6:$L$107))</f>
        <v>0</v>
      </c>
      <c r="AI94" s="13">
        <f t="shared" si="48"/>
        <v>0</v>
      </c>
      <c r="AJ94" s="13">
        <f t="shared" si="49"/>
        <v>0</v>
      </c>
      <c r="AL94" s="13">
        <f t="array" ref="AL94">MAX(IF($I$6:$I$121=$H94,$L$6:$L$121))</f>
        <v>0</v>
      </c>
      <c r="AM94" s="13">
        <f t="shared" si="50"/>
        <v>0</v>
      </c>
      <c r="AN94" s="13">
        <f t="shared" si="51"/>
        <v>0</v>
      </c>
      <c r="AP94" s="13">
        <f t="array" ref="AP94">MAX(IF($I$6:$I$135=$H94,$L$6:$L$135))</f>
        <v>0</v>
      </c>
      <c r="AQ94" s="13">
        <f t="shared" si="52"/>
        <v>0</v>
      </c>
      <c r="AR94" s="13">
        <f t="shared" si="53"/>
        <v>0</v>
      </c>
      <c r="AT94" s="13">
        <f t="array" ref="AT94">MAX(IF($I$6:$I$149=$H94,$L$6:$L$149))</f>
        <v>0</v>
      </c>
      <c r="AU94" s="13">
        <f t="shared" si="54"/>
        <v>0</v>
      </c>
      <c r="AV94" s="13">
        <f t="shared" si="55"/>
        <v>0</v>
      </c>
      <c r="AX94" s="13">
        <f t="array" ref="AX94">MAX(IF($I$6:$I$163=$H94,$L$6:$L$163))</f>
        <v>0</v>
      </c>
      <c r="AY94" s="13">
        <f t="shared" si="56"/>
        <v>0</v>
      </c>
      <c r="AZ94" s="13">
        <f t="shared" si="57"/>
        <v>0</v>
      </c>
      <c r="BB94" s="13">
        <f t="array" ref="BB94">MAX(IF($I$6:$I$177=$H94,$L$6:$L$177))</f>
        <v>0</v>
      </c>
      <c r="BC94" s="13">
        <f t="shared" si="58"/>
        <v>0</v>
      </c>
      <c r="BD94" s="13">
        <f t="shared" si="59"/>
        <v>0</v>
      </c>
      <c r="BF94" s="13">
        <f t="array" ref="BF94">MAX(IF($I$6:$I$191=$H94,$L$6:$L$191))</f>
        <v>0</v>
      </c>
      <c r="BG94" s="13">
        <f t="shared" si="60"/>
        <v>0</v>
      </c>
      <c r="BH94" s="13">
        <f t="shared" si="61"/>
        <v>0</v>
      </c>
      <c r="BJ94" s="13">
        <f t="array" ref="BJ94">MAX(IF($I$6:$I$205=$H94,$L$6:$L$205))</f>
        <v>0</v>
      </c>
      <c r="BK94" s="13">
        <f t="shared" si="62"/>
        <v>0</v>
      </c>
      <c r="BL94" s="13">
        <f t="shared" si="63"/>
        <v>0</v>
      </c>
      <c r="BN94" s="13">
        <f t="array" ref="BN94">MAX(IF($I$6:$I$219=$H94,$L$6:$L$219))</f>
        <v>0</v>
      </c>
      <c r="BO94" s="13">
        <f t="shared" si="64"/>
        <v>0</v>
      </c>
      <c r="BP94" s="13">
        <f t="shared" si="65"/>
        <v>0</v>
      </c>
      <c r="BR94" s="13">
        <f t="array" ref="BR94">MAX(IF($I$6:$I$233=$H94,$L$6:$L$233))</f>
        <v>0</v>
      </c>
      <c r="BS94" s="13">
        <f t="shared" si="66"/>
        <v>0</v>
      </c>
      <c r="BT94" s="13">
        <f t="shared" si="67"/>
        <v>0</v>
      </c>
      <c r="BV94" s="13">
        <f t="array" ref="BV94">MAX(IF($I$6:$I$247=$H94,$L$6:$L$247))</f>
        <v>0</v>
      </c>
      <c r="BW94" s="13">
        <f t="shared" si="68"/>
        <v>0</v>
      </c>
      <c r="BX94" s="13">
        <f t="shared" si="69"/>
        <v>0</v>
      </c>
    </row>
    <row r="95" spans="1:76" x14ac:dyDescent="0.25">
      <c r="A95" t="s">
        <v>33</v>
      </c>
      <c r="F95" s="10">
        <f>IFERROR(SUM(AF6:AF93)/SUM(AE6:AE93),0)</f>
        <v>0</v>
      </c>
      <c r="H95" s="9" t="str">
        <f>IFERROR(VLOOKUP(A95,Courses!$A$2:$D$181,4,FALSE),"")</f>
        <v/>
      </c>
      <c r="I95" s="8" t="str">
        <f t="shared" si="40"/>
        <v/>
      </c>
      <c r="J95" s="11">
        <f t="shared" si="41"/>
        <v>0</v>
      </c>
      <c r="K95" s="7">
        <f t="shared" si="42"/>
        <v>0</v>
      </c>
      <c r="L95" s="13">
        <f t="shared" si="43"/>
        <v>0</v>
      </c>
      <c r="AH95" s="13">
        <f t="array" ref="AH95">MAX(IF($I$6:$I$107=$H95,$L$6:$L$107))</f>
        <v>0</v>
      </c>
      <c r="AI95" s="13">
        <f t="shared" si="48"/>
        <v>0</v>
      </c>
      <c r="AJ95" s="13">
        <f t="shared" si="49"/>
        <v>0</v>
      </c>
      <c r="AL95" s="13">
        <f t="array" ref="AL95">MAX(IF($I$6:$I$121=$H95,$L$6:$L$121))</f>
        <v>0</v>
      </c>
      <c r="AM95" s="13">
        <f t="shared" si="50"/>
        <v>0</v>
      </c>
      <c r="AN95" s="13">
        <f t="shared" si="51"/>
        <v>0</v>
      </c>
      <c r="AP95" s="13">
        <f t="array" ref="AP95">MAX(IF($I$6:$I$135=$H95,$L$6:$L$135))</f>
        <v>0</v>
      </c>
      <c r="AQ95" s="13">
        <f t="shared" si="52"/>
        <v>0</v>
      </c>
      <c r="AR95" s="13">
        <f t="shared" si="53"/>
        <v>0</v>
      </c>
      <c r="AT95" s="13">
        <f t="array" ref="AT95">MAX(IF($I$6:$I$149=$H95,$L$6:$L$149))</f>
        <v>0</v>
      </c>
      <c r="AU95" s="13">
        <f t="shared" si="54"/>
        <v>0</v>
      </c>
      <c r="AV95" s="13">
        <f t="shared" si="55"/>
        <v>0</v>
      </c>
      <c r="AX95" s="13">
        <f t="array" ref="AX95">MAX(IF($I$6:$I$163=$H95,$L$6:$L$163))</f>
        <v>0</v>
      </c>
      <c r="AY95" s="13">
        <f t="shared" si="56"/>
        <v>0</v>
      </c>
      <c r="AZ95" s="13">
        <f t="shared" si="57"/>
        <v>0</v>
      </c>
      <c r="BB95" s="13">
        <f t="array" ref="BB95">MAX(IF($I$6:$I$177=$H95,$L$6:$L$177))</f>
        <v>0</v>
      </c>
      <c r="BC95" s="13">
        <f t="shared" si="58"/>
        <v>0</v>
      </c>
      <c r="BD95" s="13">
        <f t="shared" si="59"/>
        <v>0</v>
      </c>
      <c r="BF95" s="13">
        <f t="array" ref="BF95">MAX(IF($I$6:$I$191=$H95,$L$6:$L$191))</f>
        <v>0</v>
      </c>
      <c r="BG95" s="13">
        <f t="shared" si="60"/>
        <v>0</v>
      </c>
      <c r="BH95" s="13">
        <f t="shared" si="61"/>
        <v>0</v>
      </c>
      <c r="BJ95" s="13">
        <f t="array" ref="BJ95">MAX(IF($I$6:$I$205=$H95,$L$6:$L$205))</f>
        <v>0</v>
      </c>
      <c r="BK95" s="13">
        <f t="shared" si="62"/>
        <v>0</v>
      </c>
      <c r="BL95" s="13">
        <f t="shared" si="63"/>
        <v>0</v>
      </c>
      <c r="BN95" s="13">
        <f t="array" ref="BN95">MAX(IF($I$6:$I$219=$H95,$L$6:$L$219))</f>
        <v>0</v>
      </c>
      <c r="BO95" s="13">
        <f t="shared" si="64"/>
        <v>0</v>
      </c>
      <c r="BP95" s="13">
        <f t="shared" si="65"/>
        <v>0</v>
      </c>
      <c r="BR95" s="13">
        <f t="array" ref="BR95">MAX(IF($I$6:$I$233=$H95,$L$6:$L$233))</f>
        <v>0</v>
      </c>
      <c r="BS95" s="13">
        <f t="shared" si="66"/>
        <v>0</v>
      </c>
      <c r="BT95" s="13">
        <f t="shared" si="67"/>
        <v>0</v>
      </c>
      <c r="BV95" s="13">
        <f t="array" ref="BV95">MAX(IF($I$6:$I$247=$H95,$L$6:$L$247))</f>
        <v>0</v>
      </c>
      <c r="BW95" s="13">
        <f t="shared" si="68"/>
        <v>0</v>
      </c>
      <c r="BX95" s="13">
        <f t="shared" si="69"/>
        <v>0</v>
      </c>
    </row>
    <row r="96" spans="1:76" x14ac:dyDescent="0.25">
      <c r="H96" s="9" t="str">
        <f>IFERROR(VLOOKUP(A96,Courses!$A$2:$D$181,4,FALSE),"")</f>
        <v/>
      </c>
      <c r="I96" s="8" t="str">
        <f t="shared" si="40"/>
        <v/>
      </c>
      <c r="J96" s="11">
        <f t="shared" si="41"/>
        <v>0</v>
      </c>
      <c r="K96" s="7">
        <f t="shared" si="42"/>
        <v>0</v>
      </c>
      <c r="L96" s="13">
        <f t="shared" si="43"/>
        <v>0</v>
      </c>
      <c r="AH96" s="13">
        <f t="array" ref="AH96">MAX(IF($I$6:$I$107=$H96,$L$6:$L$107))</f>
        <v>0</v>
      </c>
      <c r="AI96" s="13">
        <f t="shared" si="48"/>
        <v>0</v>
      </c>
      <c r="AJ96" s="13">
        <f t="shared" si="49"/>
        <v>0</v>
      </c>
      <c r="AL96" s="13">
        <f t="array" ref="AL96">MAX(IF($I$6:$I$121=$H96,$L$6:$L$121))</f>
        <v>0</v>
      </c>
      <c r="AM96" s="13">
        <f t="shared" si="50"/>
        <v>0</v>
      </c>
      <c r="AN96" s="13">
        <f t="shared" si="51"/>
        <v>0</v>
      </c>
      <c r="AP96" s="13">
        <f t="array" ref="AP96">MAX(IF($I$6:$I$135=$H96,$L$6:$L$135))</f>
        <v>0</v>
      </c>
      <c r="AQ96" s="13">
        <f t="shared" si="52"/>
        <v>0</v>
      </c>
      <c r="AR96" s="13">
        <f t="shared" si="53"/>
        <v>0</v>
      </c>
      <c r="AT96" s="13">
        <f t="array" ref="AT96">MAX(IF($I$6:$I$149=$H96,$L$6:$L$149))</f>
        <v>0</v>
      </c>
      <c r="AU96" s="13">
        <f t="shared" si="54"/>
        <v>0</v>
      </c>
      <c r="AV96" s="13">
        <f t="shared" si="55"/>
        <v>0</v>
      </c>
      <c r="AX96" s="13">
        <f t="array" ref="AX96">MAX(IF($I$6:$I$163=$H96,$L$6:$L$163))</f>
        <v>0</v>
      </c>
      <c r="AY96" s="13">
        <f t="shared" si="56"/>
        <v>0</v>
      </c>
      <c r="AZ96" s="13">
        <f t="shared" si="57"/>
        <v>0</v>
      </c>
      <c r="BB96" s="13">
        <f t="array" ref="BB96">MAX(IF($I$6:$I$177=$H96,$L$6:$L$177))</f>
        <v>0</v>
      </c>
      <c r="BC96" s="13">
        <f t="shared" si="58"/>
        <v>0</v>
      </c>
      <c r="BD96" s="13">
        <f t="shared" si="59"/>
        <v>0</v>
      </c>
      <c r="BF96" s="13">
        <f t="array" ref="BF96">MAX(IF($I$6:$I$191=$H96,$L$6:$L$191))</f>
        <v>0</v>
      </c>
      <c r="BG96" s="13">
        <f t="shared" si="60"/>
        <v>0</v>
      </c>
      <c r="BH96" s="13">
        <f t="shared" si="61"/>
        <v>0</v>
      </c>
      <c r="BJ96" s="13">
        <f t="array" ref="BJ96">MAX(IF($I$6:$I$205=$H96,$L$6:$L$205))</f>
        <v>0</v>
      </c>
      <c r="BK96" s="13">
        <f t="shared" si="62"/>
        <v>0</v>
      </c>
      <c r="BL96" s="13">
        <f t="shared" si="63"/>
        <v>0</v>
      </c>
      <c r="BN96" s="13">
        <f t="array" ref="BN96">MAX(IF($I$6:$I$219=$H96,$L$6:$L$219))</f>
        <v>0</v>
      </c>
      <c r="BO96" s="13">
        <f t="shared" si="64"/>
        <v>0</v>
      </c>
      <c r="BP96" s="13">
        <f t="shared" si="65"/>
        <v>0</v>
      </c>
      <c r="BR96" s="13">
        <f t="array" ref="BR96">MAX(IF($I$6:$I$233=$H96,$L$6:$L$233))</f>
        <v>0</v>
      </c>
      <c r="BS96" s="13">
        <f t="shared" si="66"/>
        <v>0</v>
      </c>
      <c r="BT96" s="13">
        <f t="shared" si="67"/>
        <v>0</v>
      </c>
      <c r="BV96" s="13">
        <f t="array" ref="BV96">MAX(IF($I$6:$I$247=$H96,$L$6:$L$247))</f>
        <v>0</v>
      </c>
      <c r="BW96" s="13">
        <f t="shared" si="68"/>
        <v>0</v>
      </c>
      <c r="BX96" s="13">
        <f t="shared" si="69"/>
        <v>0</v>
      </c>
    </row>
    <row r="97" spans="1:76" x14ac:dyDescent="0.25">
      <c r="H97" s="9" t="str">
        <f>IFERROR(VLOOKUP(A97,Courses!$A$2:$D$181,4,FALSE),"")</f>
        <v/>
      </c>
      <c r="I97" s="8" t="str">
        <f t="shared" si="40"/>
        <v/>
      </c>
      <c r="J97" s="11">
        <f t="shared" si="41"/>
        <v>0</v>
      </c>
      <c r="K97" s="7">
        <f t="shared" si="42"/>
        <v>0</v>
      </c>
      <c r="L97" s="13">
        <f t="shared" si="43"/>
        <v>0</v>
      </c>
      <c r="AH97" s="13">
        <f t="array" ref="AH97">MAX(IF($I$6:$I$107=$H97,$L$6:$L$107))</f>
        <v>0</v>
      </c>
      <c r="AI97" s="13">
        <f t="shared" si="48"/>
        <v>0</v>
      </c>
      <c r="AJ97" s="13">
        <f t="shared" si="49"/>
        <v>0</v>
      </c>
      <c r="AL97" s="13">
        <f t="array" ref="AL97">MAX(IF($I$6:$I$121=$H97,$L$6:$L$121))</f>
        <v>0</v>
      </c>
      <c r="AM97" s="13">
        <f t="shared" si="50"/>
        <v>0</v>
      </c>
      <c r="AN97" s="13">
        <f t="shared" si="51"/>
        <v>0</v>
      </c>
      <c r="AP97" s="13">
        <f t="array" ref="AP97">MAX(IF($I$6:$I$135=$H97,$L$6:$L$135))</f>
        <v>0</v>
      </c>
      <c r="AQ97" s="13">
        <f t="shared" si="52"/>
        <v>0</v>
      </c>
      <c r="AR97" s="13">
        <f t="shared" si="53"/>
        <v>0</v>
      </c>
      <c r="AT97" s="13">
        <f t="array" ref="AT97">MAX(IF($I$6:$I$149=$H97,$L$6:$L$149))</f>
        <v>0</v>
      </c>
      <c r="AU97" s="13">
        <f t="shared" si="54"/>
        <v>0</v>
      </c>
      <c r="AV97" s="13">
        <f t="shared" si="55"/>
        <v>0</v>
      </c>
      <c r="AX97" s="13">
        <f t="array" ref="AX97">MAX(IF($I$6:$I$163=$H97,$L$6:$L$163))</f>
        <v>0</v>
      </c>
      <c r="AY97" s="13">
        <f t="shared" si="56"/>
        <v>0</v>
      </c>
      <c r="AZ97" s="13">
        <f t="shared" si="57"/>
        <v>0</v>
      </c>
      <c r="BB97" s="13">
        <f t="array" ref="BB97">MAX(IF($I$6:$I$177=$H97,$L$6:$L$177))</f>
        <v>0</v>
      </c>
      <c r="BC97" s="13">
        <f t="shared" si="58"/>
        <v>0</v>
      </c>
      <c r="BD97" s="13">
        <f t="shared" si="59"/>
        <v>0</v>
      </c>
      <c r="BF97" s="13">
        <f t="array" ref="BF97">MAX(IF($I$6:$I$191=$H97,$L$6:$L$191))</f>
        <v>0</v>
      </c>
      <c r="BG97" s="13">
        <f t="shared" si="60"/>
        <v>0</v>
      </c>
      <c r="BH97" s="13">
        <f t="shared" si="61"/>
        <v>0</v>
      </c>
      <c r="BJ97" s="13">
        <f t="array" ref="BJ97">MAX(IF($I$6:$I$205=$H97,$L$6:$L$205))</f>
        <v>0</v>
      </c>
      <c r="BK97" s="13">
        <f t="shared" si="62"/>
        <v>0</v>
      </c>
      <c r="BL97" s="13">
        <f t="shared" si="63"/>
        <v>0</v>
      </c>
      <c r="BN97" s="13">
        <f t="array" ref="BN97">MAX(IF($I$6:$I$219=$H97,$L$6:$L$219))</f>
        <v>0</v>
      </c>
      <c r="BO97" s="13">
        <f t="shared" si="64"/>
        <v>0</v>
      </c>
      <c r="BP97" s="13">
        <f t="shared" si="65"/>
        <v>0</v>
      </c>
      <c r="BR97" s="13">
        <f t="array" ref="BR97">MAX(IF($I$6:$I$233=$H97,$L$6:$L$233))</f>
        <v>0</v>
      </c>
      <c r="BS97" s="13">
        <f t="shared" si="66"/>
        <v>0</v>
      </c>
      <c r="BT97" s="13">
        <f t="shared" si="67"/>
        <v>0</v>
      </c>
      <c r="BV97" s="13">
        <f t="array" ref="BV97">MAX(IF($I$6:$I$247=$H97,$L$6:$L$247))</f>
        <v>0</v>
      </c>
      <c r="BW97" s="13">
        <f t="shared" si="68"/>
        <v>0</v>
      </c>
      <c r="BX97" s="13">
        <f t="shared" si="69"/>
        <v>0</v>
      </c>
    </row>
    <row r="98" spans="1:76" s="28" customFormat="1" ht="22.5" customHeight="1" x14ac:dyDescent="0.25">
      <c r="A98" s="22" t="s">
        <v>58</v>
      </c>
      <c r="B98" s="22"/>
      <c r="C98" s="25"/>
      <c r="D98" s="26"/>
      <c r="E98" s="27"/>
      <c r="F98" s="25"/>
      <c r="H98" s="9" t="str">
        <f>IFERROR(VLOOKUP(A98,Courses!$A$2:$D$181,4,FALSE),"")</f>
        <v/>
      </c>
      <c r="I98" s="8" t="str">
        <f t="shared" si="40"/>
        <v/>
      </c>
      <c r="J98" s="11">
        <f t="shared" si="41"/>
        <v>0</v>
      </c>
      <c r="K98" s="7">
        <f t="shared" si="42"/>
        <v>0</v>
      </c>
      <c r="L98" s="13">
        <f t="shared" si="43"/>
        <v>0</v>
      </c>
      <c r="N98" s="29"/>
      <c r="O98" s="29"/>
      <c r="P98" s="29"/>
      <c r="R98" s="29"/>
      <c r="S98" s="29"/>
      <c r="T98" s="29"/>
      <c r="AH98" s="13">
        <f t="array" ref="AH98">MAX(IF($I$6:$I$107=$H98,$L$6:$L$107))</f>
        <v>0</v>
      </c>
      <c r="AI98" s="13">
        <f t="shared" si="48"/>
        <v>0</v>
      </c>
      <c r="AJ98" s="13">
        <f t="shared" si="49"/>
        <v>0</v>
      </c>
      <c r="AL98" s="13">
        <f t="array" ref="AL98">MAX(IF($I$6:$I$121=$H98,$L$6:$L$121))</f>
        <v>0</v>
      </c>
      <c r="AM98" s="13">
        <f t="shared" si="50"/>
        <v>0</v>
      </c>
      <c r="AN98" s="13">
        <f t="shared" si="51"/>
        <v>0</v>
      </c>
      <c r="AP98" s="13">
        <f t="array" ref="AP98">MAX(IF($I$6:$I$135=$H98,$L$6:$L$135))</f>
        <v>0</v>
      </c>
      <c r="AQ98" s="13">
        <f t="shared" si="52"/>
        <v>0</v>
      </c>
      <c r="AR98" s="13">
        <f t="shared" si="53"/>
        <v>0</v>
      </c>
      <c r="AT98" s="13">
        <f t="array" ref="AT98">MAX(IF($I$6:$I$149=$H98,$L$6:$L$149))</f>
        <v>0</v>
      </c>
      <c r="AU98" s="13">
        <f t="shared" si="54"/>
        <v>0</v>
      </c>
      <c r="AV98" s="13">
        <f t="shared" si="55"/>
        <v>0</v>
      </c>
      <c r="AX98" s="13">
        <f t="array" ref="AX98">MAX(IF($I$6:$I$163=$H98,$L$6:$L$163))</f>
        <v>0</v>
      </c>
      <c r="AY98" s="13">
        <f t="shared" si="56"/>
        <v>0</v>
      </c>
      <c r="AZ98" s="13">
        <f t="shared" si="57"/>
        <v>0</v>
      </c>
      <c r="BB98" s="13">
        <f t="array" ref="BB98">MAX(IF($I$6:$I$177=$H98,$L$6:$L$177))</f>
        <v>0</v>
      </c>
      <c r="BC98" s="13">
        <f t="shared" si="58"/>
        <v>0</v>
      </c>
      <c r="BD98" s="13">
        <f t="shared" si="59"/>
        <v>0</v>
      </c>
      <c r="BF98" s="13">
        <f t="array" ref="BF98">MAX(IF($I$6:$I$191=$H98,$L$6:$L$191))</f>
        <v>0</v>
      </c>
      <c r="BG98" s="13">
        <f t="shared" si="60"/>
        <v>0</v>
      </c>
      <c r="BH98" s="13">
        <f t="shared" si="61"/>
        <v>0</v>
      </c>
      <c r="BJ98" s="13">
        <f t="array" ref="BJ98">MAX(IF($I$6:$I$205=$H98,$L$6:$L$205))</f>
        <v>0</v>
      </c>
      <c r="BK98" s="13">
        <f t="shared" si="62"/>
        <v>0</v>
      </c>
      <c r="BL98" s="13">
        <f t="shared" si="63"/>
        <v>0</v>
      </c>
      <c r="BN98" s="13">
        <f t="array" ref="BN98">MAX(IF($I$6:$I$219=$H98,$L$6:$L$219))</f>
        <v>0</v>
      </c>
      <c r="BO98" s="13">
        <f t="shared" si="64"/>
        <v>0</v>
      </c>
      <c r="BP98" s="13">
        <f t="shared" si="65"/>
        <v>0</v>
      </c>
      <c r="BR98" s="13">
        <f t="array" ref="BR98">MAX(IF($I$6:$I$233=$H98,$L$6:$L$233))</f>
        <v>0</v>
      </c>
      <c r="BS98" s="13">
        <f t="shared" si="66"/>
        <v>0</v>
      </c>
      <c r="BT98" s="13">
        <f t="shared" si="67"/>
        <v>0</v>
      </c>
      <c r="BV98" s="13">
        <f t="array" ref="BV98">MAX(IF($I$6:$I$247=$H98,$L$6:$L$247))</f>
        <v>0</v>
      </c>
      <c r="BW98" s="13">
        <f t="shared" si="68"/>
        <v>0</v>
      </c>
      <c r="BX98" s="13">
        <f t="shared" si="69"/>
        <v>0</v>
      </c>
    </row>
    <row r="99" spans="1:76" s="37" customFormat="1" ht="30" customHeight="1" x14ac:dyDescent="0.25">
      <c r="A99" s="31" t="s">
        <v>26</v>
      </c>
      <c r="B99" s="31" t="s">
        <v>406</v>
      </c>
      <c r="C99" s="32" t="s">
        <v>412</v>
      </c>
      <c r="D99" s="31" t="s">
        <v>28</v>
      </c>
      <c r="E99" s="33" t="s">
        <v>411</v>
      </c>
      <c r="F99" s="32" t="s">
        <v>29</v>
      </c>
      <c r="H99" s="39" t="str">
        <f>IFERROR(VLOOKUP(A99,Courses!$A$2:$D$181,4,FALSE),"")</f>
        <v/>
      </c>
      <c r="I99" s="24" t="str">
        <f t="shared" si="40"/>
        <v/>
      </c>
      <c r="J99" s="40" t="str">
        <f t="shared" si="41"/>
        <v>Credits Attempted</v>
      </c>
      <c r="K99" s="41" t="str">
        <f t="shared" si="42"/>
        <v>Grade</v>
      </c>
      <c r="L99" s="23" t="str">
        <f t="shared" si="43"/>
        <v>Quality Points</v>
      </c>
      <c r="N99" s="36" t="s">
        <v>32</v>
      </c>
      <c r="O99" s="36" t="s">
        <v>408</v>
      </c>
      <c r="P99" s="36" t="s">
        <v>409</v>
      </c>
      <c r="R99" s="38"/>
      <c r="S99" s="38"/>
      <c r="T99" s="38"/>
      <c r="AH99" s="13">
        <f t="array" ref="AH99">MAX(IF($I$6:$I$107=$H99,$L$6:$L$107))</f>
        <v>0</v>
      </c>
      <c r="AI99" s="13" t="str">
        <f t="shared" si="48"/>
        <v>Credits Attempted</v>
      </c>
      <c r="AJ99" s="13">
        <f t="shared" si="49"/>
        <v>0</v>
      </c>
      <c r="AL99" s="13">
        <f t="array" ref="AL99">MAX(IF($I$6:$I$121=$H99,$L$6:$L$121))</f>
        <v>0</v>
      </c>
      <c r="AM99" s="13" t="str">
        <f t="shared" si="50"/>
        <v>Credits Attempted</v>
      </c>
      <c r="AN99" s="13">
        <f t="shared" si="51"/>
        <v>0</v>
      </c>
      <c r="AP99" s="13">
        <f t="array" ref="AP99">MAX(IF($I$6:$I$135=$H99,$L$6:$L$135))</f>
        <v>0</v>
      </c>
      <c r="AQ99" s="13" t="str">
        <f t="shared" si="52"/>
        <v>Credits Attempted</v>
      </c>
      <c r="AR99" s="13">
        <f t="shared" si="53"/>
        <v>0</v>
      </c>
      <c r="AT99" s="13">
        <f t="array" ref="AT99">MAX(IF($I$6:$I$149=$H99,$L$6:$L$149))</f>
        <v>0</v>
      </c>
      <c r="AU99" s="13" t="str">
        <f t="shared" si="54"/>
        <v>Credits Attempted</v>
      </c>
      <c r="AV99" s="13">
        <f t="shared" si="55"/>
        <v>0</v>
      </c>
      <c r="AX99" s="13">
        <f t="array" ref="AX99">MAX(IF($I$6:$I$163=$H99,$L$6:$L$163))</f>
        <v>0</v>
      </c>
      <c r="AY99" s="13" t="str">
        <f t="shared" si="56"/>
        <v>Credits Attempted</v>
      </c>
      <c r="AZ99" s="13">
        <f t="shared" si="57"/>
        <v>0</v>
      </c>
      <c r="BB99" s="13">
        <f t="array" ref="BB99">MAX(IF($I$6:$I$177=$H99,$L$6:$L$177))</f>
        <v>0</v>
      </c>
      <c r="BC99" s="13" t="str">
        <f t="shared" si="58"/>
        <v>Credits Attempted</v>
      </c>
      <c r="BD99" s="13">
        <f t="shared" si="59"/>
        <v>0</v>
      </c>
      <c r="BF99" s="13">
        <f t="array" ref="BF99">MAX(IF($I$6:$I$191=$H99,$L$6:$L$191))</f>
        <v>0</v>
      </c>
      <c r="BG99" s="13" t="str">
        <f t="shared" si="60"/>
        <v>Credits Attempted</v>
      </c>
      <c r="BH99" s="13">
        <f t="shared" si="61"/>
        <v>0</v>
      </c>
      <c r="BJ99" s="13">
        <f t="array" ref="BJ99">MAX(IF($I$6:$I$205=$H99,$L$6:$L$205))</f>
        <v>0</v>
      </c>
      <c r="BK99" s="13" t="str">
        <f t="shared" si="62"/>
        <v>Credits Attempted</v>
      </c>
      <c r="BL99" s="13">
        <f t="shared" si="63"/>
        <v>0</v>
      </c>
      <c r="BN99" s="13">
        <f t="array" ref="BN99">MAX(IF($I$6:$I$219=$H99,$L$6:$L$219))</f>
        <v>0</v>
      </c>
      <c r="BO99" s="13" t="str">
        <f t="shared" si="64"/>
        <v>Credits Attempted</v>
      </c>
      <c r="BP99" s="13">
        <f t="shared" si="65"/>
        <v>0</v>
      </c>
      <c r="BR99" s="13">
        <f t="array" ref="BR99">MAX(IF($I$6:$I$233=$H99,$L$6:$L$233))</f>
        <v>0</v>
      </c>
      <c r="BS99" s="13" t="str">
        <f t="shared" si="66"/>
        <v>Credits Attempted</v>
      </c>
      <c r="BT99" s="13">
        <f t="shared" si="67"/>
        <v>0</v>
      </c>
      <c r="BV99" s="13">
        <f t="array" ref="BV99">MAX(IF($I$6:$I$247=$H99,$L$6:$L$247))</f>
        <v>0</v>
      </c>
      <c r="BW99" s="13" t="str">
        <f t="shared" si="68"/>
        <v>Credits Attempted</v>
      </c>
      <c r="BX99" s="13">
        <f t="shared" si="69"/>
        <v>0</v>
      </c>
    </row>
    <row r="100" spans="1:76" x14ac:dyDescent="0.25">
      <c r="A100" s="42"/>
      <c r="B100" s="9" t="str">
        <f>IF(A100="", "",VLOOKUP(A100,Courses!$A$2:$C$181,2,FALSE))</f>
        <v/>
      </c>
      <c r="C100" s="21" t="str">
        <f>IF(A100="","",VLOOKUP(A100,Courses!$A$2:$C$181,3,FALSE))</f>
        <v/>
      </c>
      <c r="D100" s="43"/>
      <c r="E100" s="13" t="str">
        <f>IF(OR(A100="", D100=""),"",C100*VLOOKUP(D100,Lookup!$B$2:$C$14,2,FALSE))</f>
        <v/>
      </c>
      <c r="H100" s="9" t="str">
        <f>IFERROR(VLOOKUP(A100,Courses!$A$2:$D$181,4,FALSE),"")</f>
        <v/>
      </c>
      <c r="I100" s="8" t="str">
        <f t="shared" si="40"/>
        <v/>
      </c>
      <c r="J100" s="11" t="str">
        <f t="shared" si="41"/>
        <v/>
      </c>
      <c r="K100" s="7">
        <f t="shared" si="42"/>
        <v>0</v>
      </c>
      <c r="L100" s="13" t="str">
        <f t="shared" si="43"/>
        <v/>
      </c>
      <c r="N100" s="13">
        <f t="array" ref="N100">MAX(IF($I$100:$I$107=H100,$L$100:$L$107))</f>
        <v>0</v>
      </c>
      <c r="O100" s="13" t="str">
        <f>IF(AND(L100=0, N100&gt;0),0,J100)</f>
        <v/>
      </c>
      <c r="P100" s="13">
        <f>IF(AND(L100=0, N100&gt;0),0,N100)</f>
        <v>0</v>
      </c>
      <c r="AH100" s="13">
        <f t="array" ref="AH100">MAX(IF($I$6:$I$107=$H100,$L$6:$L$107))</f>
        <v>0</v>
      </c>
      <c r="AI100" s="13" t="str">
        <f t="shared" si="48"/>
        <v/>
      </c>
      <c r="AJ100" s="13">
        <f t="shared" si="49"/>
        <v>0</v>
      </c>
      <c r="AL100" s="13">
        <f t="array" ref="AL100">MAX(IF($I$6:$I$121=$H100,$L$6:$L$121))</f>
        <v>0</v>
      </c>
      <c r="AM100" s="13" t="str">
        <f t="shared" si="50"/>
        <v/>
      </c>
      <c r="AN100" s="13">
        <f t="shared" si="51"/>
        <v>0</v>
      </c>
      <c r="AP100" s="13">
        <f t="array" ref="AP100">MAX(IF($I$6:$I$135=$H100,$L$6:$L$135))</f>
        <v>0</v>
      </c>
      <c r="AQ100" s="13" t="str">
        <f t="shared" si="52"/>
        <v/>
      </c>
      <c r="AR100" s="13">
        <f t="shared" si="53"/>
        <v>0</v>
      </c>
      <c r="AT100" s="13">
        <f t="array" ref="AT100">MAX(IF($I$6:$I$149=$H100,$L$6:$L$149))</f>
        <v>0</v>
      </c>
      <c r="AU100" s="13" t="str">
        <f t="shared" si="54"/>
        <v/>
      </c>
      <c r="AV100" s="13">
        <f t="shared" si="55"/>
        <v>0</v>
      </c>
      <c r="AX100" s="13">
        <f t="array" ref="AX100">MAX(IF($I$6:$I$163=$H100,$L$6:$L$163))</f>
        <v>0</v>
      </c>
      <c r="AY100" s="13" t="str">
        <f t="shared" si="56"/>
        <v/>
      </c>
      <c r="AZ100" s="13">
        <f t="shared" si="57"/>
        <v>0</v>
      </c>
      <c r="BB100" s="13">
        <f t="array" ref="BB100">MAX(IF($I$6:$I$177=$H100,$L$6:$L$177))</f>
        <v>0</v>
      </c>
      <c r="BC100" s="13" t="str">
        <f t="shared" si="58"/>
        <v/>
      </c>
      <c r="BD100" s="13">
        <f t="shared" si="59"/>
        <v>0</v>
      </c>
      <c r="BF100" s="13">
        <f t="array" ref="BF100">MAX(IF($I$6:$I$191=$H100,$L$6:$L$191))</f>
        <v>0</v>
      </c>
      <c r="BG100" s="13" t="str">
        <f t="shared" si="60"/>
        <v/>
      </c>
      <c r="BH100" s="13">
        <f t="shared" si="61"/>
        <v>0</v>
      </c>
      <c r="BJ100" s="13">
        <f t="array" ref="BJ100">MAX(IF($I$6:$I$205=$H100,$L$6:$L$205))</f>
        <v>0</v>
      </c>
      <c r="BK100" s="13" t="str">
        <f t="shared" si="62"/>
        <v/>
      </c>
      <c r="BL100" s="13">
        <f t="shared" si="63"/>
        <v>0</v>
      </c>
      <c r="BN100" s="13">
        <f t="array" ref="BN100">MAX(IF($I$6:$I$219=$H100,$L$6:$L$219))</f>
        <v>0</v>
      </c>
      <c r="BO100" s="13" t="str">
        <f t="shared" si="64"/>
        <v/>
      </c>
      <c r="BP100" s="13">
        <f t="shared" si="65"/>
        <v>0</v>
      </c>
      <c r="BR100" s="13">
        <f t="array" ref="BR100">MAX(IF($I$6:$I$233=$H100,$L$6:$L$233))</f>
        <v>0</v>
      </c>
      <c r="BS100" s="13" t="str">
        <f t="shared" si="66"/>
        <v/>
      </c>
      <c r="BT100" s="13">
        <f t="shared" si="67"/>
        <v>0</v>
      </c>
      <c r="BV100" s="13">
        <f t="array" ref="BV100">MAX(IF($I$6:$I$247=$H100,$L$6:$L$247))</f>
        <v>0</v>
      </c>
      <c r="BW100" s="13" t="str">
        <f t="shared" si="68"/>
        <v/>
      </c>
      <c r="BX100" s="13">
        <f t="shared" si="69"/>
        <v>0</v>
      </c>
    </row>
    <row r="101" spans="1:76" x14ac:dyDescent="0.25">
      <c r="A101" s="42"/>
      <c r="B101" s="9" t="str">
        <f>IF(A101="", "",VLOOKUP(A101,Courses!$A$2:$C$181,2,FALSE))</f>
        <v/>
      </c>
      <c r="C101" s="21" t="str">
        <f>IF(A101="","",VLOOKUP(A101,Courses!$A$2:$C$181,3,FALSE))</f>
        <v/>
      </c>
      <c r="D101" s="43"/>
      <c r="E101" s="13" t="str">
        <f>IF(OR(A101="", D101=""),"",C101*VLOOKUP(D101,Lookup!$B$2:$C$14,2,FALSE))</f>
        <v/>
      </c>
      <c r="H101" s="9" t="str">
        <f>IFERROR(VLOOKUP(A101,Courses!$A$2:$D$181,4,FALSE),"")</f>
        <v/>
      </c>
      <c r="I101" s="8" t="str">
        <f t="shared" si="40"/>
        <v/>
      </c>
      <c r="J101" s="11" t="str">
        <f t="shared" si="41"/>
        <v/>
      </c>
      <c r="K101" s="7">
        <f t="shared" si="42"/>
        <v>0</v>
      </c>
      <c r="L101" s="13" t="str">
        <f t="shared" si="43"/>
        <v/>
      </c>
      <c r="N101" s="13">
        <f t="array" ref="N101">MAX(IF($I$100:$I$107=H101,$L$100:$L$107))</f>
        <v>0</v>
      </c>
      <c r="O101" s="13" t="str">
        <f t="shared" ref="O101:O107" si="74">IF(AND(L101=0, N101&gt;0),0,J101)</f>
        <v/>
      </c>
      <c r="P101" s="13">
        <f t="shared" ref="P101:P107" si="75">IF(AND(L101=0, N101&gt;0),0,N101)</f>
        <v>0</v>
      </c>
      <c r="AH101" s="13">
        <f t="array" ref="AH101">MAX(IF($I$6:$I$107=$H101,$L$6:$L$107))</f>
        <v>0</v>
      </c>
      <c r="AI101" s="13" t="str">
        <f t="shared" si="48"/>
        <v/>
      </c>
      <c r="AJ101" s="13">
        <f t="shared" si="49"/>
        <v>0</v>
      </c>
      <c r="AL101" s="13">
        <f t="array" ref="AL101">MAX(IF($I$6:$I$121=$H101,$L$6:$L$121))</f>
        <v>0</v>
      </c>
      <c r="AM101" s="13" t="str">
        <f t="shared" si="50"/>
        <v/>
      </c>
      <c r="AN101" s="13">
        <f t="shared" si="51"/>
        <v>0</v>
      </c>
      <c r="AP101" s="13">
        <f t="array" ref="AP101">MAX(IF($I$6:$I$135=$H101,$L$6:$L$135))</f>
        <v>0</v>
      </c>
      <c r="AQ101" s="13" t="str">
        <f t="shared" si="52"/>
        <v/>
      </c>
      <c r="AR101" s="13">
        <f t="shared" si="53"/>
        <v>0</v>
      </c>
      <c r="AT101" s="13">
        <f t="array" ref="AT101">MAX(IF($I$6:$I$149=$H101,$L$6:$L$149))</f>
        <v>0</v>
      </c>
      <c r="AU101" s="13" t="str">
        <f t="shared" si="54"/>
        <v/>
      </c>
      <c r="AV101" s="13">
        <f t="shared" si="55"/>
        <v>0</v>
      </c>
      <c r="AX101" s="13">
        <f t="array" ref="AX101">MAX(IF($I$6:$I$163=$H101,$L$6:$L$163))</f>
        <v>0</v>
      </c>
      <c r="AY101" s="13" t="str">
        <f t="shared" si="56"/>
        <v/>
      </c>
      <c r="AZ101" s="13">
        <f t="shared" si="57"/>
        <v>0</v>
      </c>
      <c r="BB101" s="13">
        <f t="array" ref="BB101">MAX(IF($I$6:$I$177=$H101,$L$6:$L$177))</f>
        <v>0</v>
      </c>
      <c r="BC101" s="13" t="str">
        <f t="shared" si="58"/>
        <v/>
      </c>
      <c r="BD101" s="13">
        <f t="shared" si="59"/>
        <v>0</v>
      </c>
      <c r="BF101" s="13">
        <f t="array" ref="BF101">MAX(IF($I$6:$I$191=$H101,$L$6:$L$191))</f>
        <v>0</v>
      </c>
      <c r="BG101" s="13" t="str">
        <f t="shared" si="60"/>
        <v/>
      </c>
      <c r="BH101" s="13">
        <f t="shared" si="61"/>
        <v>0</v>
      </c>
      <c r="BJ101" s="13">
        <f t="array" ref="BJ101">MAX(IF($I$6:$I$205=$H101,$L$6:$L$205))</f>
        <v>0</v>
      </c>
      <c r="BK101" s="13" t="str">
        <f t="shared" si="62"/>
        <v/>
      </c>
      <c r="BL101" s="13">
        <f t="shared" si="63"/>
        <v>0</v>
      </c>
      <c r="BN101" s="13">
        <f t="array" ref="BN101">MAX(IF($I$6:$I$219=$H101,$L$6:$L$219))</f>
        <v>0</v>
      </c>
      <c r="BO101" s="13" t="str">
        <f t="shared" si="64"/>
        <v/>
      </c>
      <c r="BP101" s="13">
        <f t="shared" si="65"/>
        <v>0</v>
      </c>
      <c r="BR101" s="13">
        <f t="array" ref="BR101">MAX(IF($I$6:$I$233=$H101,$L$6:$L$233))</f>
        <v>0</v>
      </c>
      <c r="BS101" s="13" t="str">
        <f t="shared" si="66"/>
        <v/>
      </c>
      <c r="BT101" s="13">
        <f t="shared" si="67"/>
        <v>0</v>
      </c>
      <c r="BV101" s="13">
        <f t="array" ref="BV101">MAX(IF($I$6:$I$247=$H101,$L$6:$L$247))</f>
        <v>0</v>
      </c>
      <c r="BW101" s="13" t="str">
        <f t="shared" si="68"/>
        <v/>
      </c>
      <c r="BX101" s="13">
        <f t="shared" si="69"/>
        <v>0</v>
      </c>
    </row>
    <row r="102" spans="1:76" x14ac:dyDescent="0.25">
      <c r="A102" s="42"/>
      <c r="B102" s="9" t="str">
        <f>IF(A102="", "",VLOOKUP(A102,Courses!$A$2:$C$181,2,FALSE))</f>
        <v/>
      </c>
      <c r="C102" s="21" t="str">
        <f>IF(A102="","",VLOOKUP(A102,Courses!$A$2:$C$181,3,FALSE))</f>
        <v/>
      </c>
      <c r="D102" s="43"/>
      <c r="E102" s="13" t="str">
        <f>IF(OR(A102="", D102=""),"",C102*VLOOKUP(D102,Lookup!$B$2:$C$14,2,FALSE))</f>
        <v/>
      </c>
      <c r="H102" s="9" t="str">
        <f>IFERROR(VLOOKUP(A102,Courses!$A$2:$D$181,4,FALSE),"")</f>
        <v/>
      </c>
      <c r="I102" s="8" t="str">
        <f t="shared" si="40"/>
        <v/>
      </c>
      <c r="J102" s="11" t="str">
        <f t="shared" si="41"/>
        <v/>
      </c>
      <c r="K102" s="7">
        <f t="shared" si="42"/>
        <v>0</v>
      </c>
      <c r="L102" s="13" t="str">
        <f t="shared" si="43"/>
        <v/>
      </c>
      <c r="N102" s="13">
        <f t="array" ref="N102">MAX(IF($I$100:$I$107=H102,$L$100:$L$107))</f>
        <v>0</v>
      </c>
      <c r="O102" s="13" t="str">
        <f t="shared" si="74"/>
        <v/>
      </c>
      <c r="P102" s="13">
        <f t="shared" si="75"/>
        <v>0</v>
      </c>
      <c r="AH102" s="13">
        <f t="array" ref="AH102">MAX(IF($I$6:$I$107=$H102,$L$6:$L$107))</f>
        <v>0</v>
      </c>
      <c r="AI102" s="13" t="str">
        <f t="shared" si="48"/>
        <v/>
      </c>
      <c r="AJ102" s="13">
        <f t="shared" si="49"/>
        <v>0</v>
      </c>
      <c r="AL102" s="13">
        <f t="array" ref="AL102">MAX(IF($I$6:$I$121=$H102,$L$6:$L$121))</f>
        <v>0</v>
      </c>
      <c r="AM102" s="13" t="str">
        <f t="shared" si="50"/>
        <v/>
      </c>
      <c r="AN102" s="13">
        <f t="shared" si="51"/>
        <v>0</v>
      </c>
      <c r="AP102" s="13">
        <f t="array" ref="AP102">MAX(IF($I$6:$I$135=$H102,$L$6:$L$135))</f>
        <v>0</v>
      </c>
      <c r="AQ102" s="13" t="str">
        <f t="shared" si="52"/>
        <v/>
      </c>
      <c r="AR102" s="13">
        <f t="shared" si="53"/>
        <v>0</v>
      </c>
      <c r="AT102" s="13">
        <f t="array" ref="AT102">MAX(IF($I$6:$I$149=$H102,$L$6:$L$149))</f>
        <v>0</v>
      </c>
      <c r="AU102" s="13" t="str">
        <f t="shared" si="54"/>
        <v/>
      </c>
      <c r="AV102" s="13">
        <f t="shared" si="55"/>
        <v>0</v>
      </c>
      <c r="AX102" s="13">
        <f t="array" ref="AX102">MAX(IF($I$6:$I$163=$H102,$L$6:$L$163))</f>
        <v>0</v>
      </c>
      <c r="AY102" s="13" t="str">
        <f t="shared" si="56"/>
        <v/>
      </c>
      <c r="AZ102" s="13">
        <f t="shared" si="57"/>
        <v>0</v>
      </c>
      <c r="BB102" s="13">
        <f t="array" ref="BB102">MAX(IF($I$6:$I$177=$H102,$L$6:$L$177))</f>
        <v>0</v>
      </c>
      <c r="BC102" s="13" t="str">
        <f t="shared" si="58"/>
        <v/>
      </c>
      <c r="BD102" s="13">
        <f t="shared" si="59"/>
        <v>0</v>
      </c>
      <c r="BF102" s="13">
        <f t="array" ref="BF102">MAX(IF($I$6:$I$191=$H102,$L$6:$L$191))</f>
        <v>0</v>
      </c>
      <c r="BG102" s="13" t="str">
        <f t="shared" si="60"/>
        <v/>
      </c>
      <c r="BH102" s="13">
        <f t="shared" si="61"/>
        <v>0</v>
      </c>
      <c r="BJ102" s="13">
        <f t="array" ref="BJ102">MAX(IF($I$6:$I$205=$H102,$L$6:$L$205))</f>
        <v>0</v>
      </c>
      <c r="BK102" s="13" t="str">
        <f t="shared" si="62"/>
        <v/>
      </c>
      <c r="BL102" s="13">
        <f t="shared" si="63"/>
        <v>0</v>
      </c>
      <c r="BN102" s="13">
        <f t="array" ref="BN102">MAX(IF($I$6:$I$219=$H102,$L$6:$L$219))</f>
        <v>0</v>
      </c>
      <c r="BO102" s="13" t="str">
        <f t="shared" si="64"/>
        <v/>
      </c>
      <c r="BP102" s="13">
        <f t="shared" si="65"/>
        <v>0</v>
      </c>
      <c r="BR102" s="13">
        <f t="array" ref="BR102">MAX(IF($I$6:$I$233=$H102,$L$6:$L$233))</f>
        <v>0</v>
      </c>
      <c r="BS102" s="13" t="str">
        <f t="shared" si="66"/>
        <v/>
      </c>
      <c r="BT102" s="13">
        <f t="shared" si="67"/>
        <v>0</v>
      </c>
      <c r="BV102" s="13">
        <f t="array" ref="BV102">MAX(IF($I$6:$I$247=$H102,$L$6:$L$247))</f>
        <v>0</v>
      </c>
      <c r="BW102" s="13" t="str">
        <f t="shared" si="68"/>
        <v/>
      </c>
      <c r="BX102" s="13">
        <f t="shared" si="69"/>
        <v>0</v>
      </c>
    </row>
    <row r="103" spans="1:76" x14ac:dyDescent="0.25">
      <c r="A103" s="42"/>
      <c r="B103" s="9" t="str">
        <f>IF(A103="", "",VLOOKUP(A103,Courses!$A$2:$C$181,2,FALSE))</f>
        <v/>
      </c>
      <c r="C103" s="21" t="str">
        <f>IF(A103="","",VLOOKUP(A103,Courses!$A$2:$C$181,3,FALSE))</f>
        <v/>
      </c>
      <c r="D103" s="43"/>
      <c r="E103" s="13" t="str">
        <f>IF(OR(A103="", D103=""),"",C103*VLOOKUP(D103,Lookup!$B$2:$C$14,2,FALSE))</f>
        <v/>
      </c>
      <c r="H103" s="9" t="str">
        <f>IFERROR(VLOOKUP(A103,Courses!$A$2:$D$181,4,FALSE),"")</f>
        <v/>
      </c>
      <c r="I103" s="8" t="str">
        <f t="shared" si="40"/>
        <v/>
      </c>
      <c r="J103" s="11" t="str">
        <f t="shared" si="41"/>
        <v/>
      </c>
      <c r="K103" s="7">
        <f t="shared" si="42"/>
        <v>0</v>
      </c>
      <c r="L103" s="13" t="str">
        <f t="shared" si="43"/>
        <v/>
      </c>
      <c r="N103" s="13">
        <f t="array" ref="N103">MAX(IF($I$100:$I$107=H103,$L$100:$L$107))</f>
        <v>0</v>
      </c>
      <c r="O103" s="13" t="str">
        <f t="shared" si="74"/>
        <v/>
      </c>
      <c r="P103" s="13">
        <f t="shared" si="75"/>
        <v>0</v>
      </c>
      <c r="AH103" s="13">
        <f t="array" ref="AH103">MAX(IF($I$6:$I$107=$H103,$L$6:$L$107))</f>
        <v>0</v>
      </c>
      <c r="AI103" s="13" t="str">
        <f t="shared" si="48"/>
        <v/>
      </c>
      <c r="AJ103" s="13">
        <f t="shared" si="49"/>
        <v>0</v>
      </c>
      <c r="AL103" s="13">
        <f t="array" ref="AL103">MAX(IF($I$6:$I$121=$H103,$L$6:$L$121))</f>
        <v>0</v>
      </c>
      <c r="AM103" s="13" t="str">
        <f t="shared" si="50"/>
        <v/>
      </c>
      <c r="AN103" s="13">
        <f t="shared" si="51"/>
        <v>0</v>
      </c>
      <c r="AP103" s="13">
        <f t="array" ref="AP103">MAX(IF($I$6:$I$135=$H103,$L$6:$L$135))</f>
        <v>0</v>
      </c>
      <c r="AQ103" s="13" t="str">
        <f t="shared" si="52"/>
        <v/>
      </c>
      <c r="AR103" s="13">
        <f t="shared" si="53"/>
        <v>0</v>
      </c>
      <c r="AT103" s="13">
        <f t="array" ref="AT103">MAX(IF($I$6:$I$149=$H103,$L$6:$L$149))</f>
        <v>0</v>
      </c>
      <c r="AU103" s="13" t="str">
        <f t="shared" si="54"/>
        <v/>
      </c>
      <c r="AV103" s="13">
        <f t="shared" si="55"/>
        <v>0</v>
      </c>
      <c r="AX103" s="13">
        <f t="array" ref="AX103">MAX(IF($I$6:$I$163=$H103,$L$6:$L$163))</f>
        <v>0</v>
      </c>
      <c r="AY103" s="13" t="str">
        <f t="shared" si="56"/>
        <v/>
      </c>
      <c r="AZ103" s="13">
        <f t="shared" si="57"/>
        <v>0</v>
      </c>
      <c r="BB103" s="13">
        <f t="array" ref="BB103">MAX(IF($I$6:$I$177=$H103,$L$6:$L$177))</f>
        <v>0</v>
      </c>
      <c r="BC103" s="13" t="str">
        <f t="shared" si="58"/>
        <v/>
      </c>
      <c r="BD103" s="13">
        <f t="shared" si="59"/>
        <v>0</v>
      </c>
      <c r="BF103" s="13">
        <f t="array" ref="BF103">MAX(IF($I$6:$I$191=$H103,$L$6:$L$191))</f>
        <v>0</v>
      </c>
      <c r="BG103" s="13" t="str">
        <f t="shared" si="60"/>
        <v/>
      </c>
      <c r="BH103" s="13">
        <f t="shared" si="61"/>
        <v>0</v>
      </c>
      <c r="BJ103" s="13">
        <f t="array" ref="BJ103">MAX(IF($I$6:$I$205=$H103,$L$6:$L$205))</f>
        <v>0</v>
      </c>
      <c r="BK103" s="13" t="str">
        <f t="shared" si="62"/>
        <v/>
      </c>
      <c r="BL103" s="13">
        <f t="shared" si="63"/>
        <v>0</v>
      </c>
      <c r="BN103" s="13">
        <f t="array" ref="BN103">MAX(IF($I$6:$I$219=$H103,$L$6:$L$219))</f>
        <v>0</v>
      </c>
      <c r="BO103" s="13" t="str">
        <f t="shared" si="64"/>
        <v/>
      </c>
      <c r="BP103" s="13">
        <f t="shared" si="65"/>
        <v>0</v>
      </c>
      <c r="BR103" s="13">
        <f t="array" ref="BR103">MAX(IF($I$6:$I$233=$H103,$L$6:$L$233))</f>
        <v>0</v>
      </c>
      <c r="BS103" s="13" t="str">
        <f t="shared" si="66"/>
        <v/>
      </c>
      <c r="BT103" s="13">
        <f t="shared" si="67"/>
        <v>0</v>
      </c>
      <c r="BV103" s="13">
        <f t="array" ref="BV103">MAX(IF($I$6:$I$247=$H103,$L$6:$L$247))</f>
        <v>0</v>
      </c>
      <c r="BW103" s="13" t="str">
        <f t="shared" si="68"/>
        <v/>
      </c>
      <c r="BX103" s="13">
        <f t="shared" si="69"/>
        <v>0</v>
      </c>
    </row>
    <row r="104" spans="1:76" x14ac:dyDescent="0.25">
      <c r="A104" s="42"/>
      <c r="B104" s="9" t="str">
        <f>IF(A104="", "",VLOOKUP(A104,Courses!$A$2:$C$181,2,FALSE))</f>
        <v/>
      </c>
      <c r="C104" s="21" t="str">
        <f>IF(A104="","",VLOOKUP(A104,Courses!$A$2:$C$181,3,FALSE))</f>
        <v/>
      </c>
      <c r="D104" s="43"/>
      <c r="E104" s="13" t="str">
        <f>IF(OR(A104="", D104=""),"",C104*VLOOKUP(D104,Lookup!$B$2:$C$14,2,FALSE))</f>
        <v/>
      </c>
      <c r="H104" s="9" t="str">
        <f>IFERROR(VLOOKUP(A104,Courses!$A$2:$D$181,4,FALSE),"")</f>
        <v/>
      </c>
      <c r="I104" s="8" t="str">
        <f t="shared" si="40"/>
        <v/>
      </c>
      <c r="J104" s="11" t="str">
        <f t="shared" si="41"/>
        <v/>
      </c>
      <c r="K104" s="7">
        <f t="shared" si="42"/>
        <v>0</v>
      </c>
      <c r="L104" s="13" t="str">
        <f t="shared" si="43"/>
        <v/>
      </c>
      <c r="N104" s="13">
        <f t="array" ref="N104">MAX(IF($I$100:$I$107=H104,$L$100:$L$107))</f>
        <v>0</v>
      </c>
      <c r="O104" s="13" t="str">
        <f t="shared" si="74"/>
        <v/>
      </c>
      <c r="P104" s="13">
        <f t="shared" si="75"/>
        <v>0</v>
      </c>
      <c r="AH104" s="13">
        <f t="array" ref="AH104">MAX(IF($I$6:$I$107=$H104,$L$6:$L$107))</f>
        <v>0</v>
      </c>
      <c r="AI104" s="13" t="str">
        <f t="shared" si="48"/>
        <v/>
      </c>
      <c r="AJ104" s="13">
        <f t="shared" si="49"/>
        <v>0</v>
      </c>
      <c r="AL104" s="13">
        <f t="array" ref="AL104">MAX(IF($I$6:$I$121=$H104,$L$6:$L$121))</f>
        <v>0</v>
      </c>
      <c r="AM104" s="13" t="str">
        <f t="shared" si="50"/>
        <v/>
      </c>
      <c r="AN104" s="13">
        <f t="shared" si="51"/>
        <v>0</v>
      </c>
      <c r="AP104" s="13">
        <f t="array" ref="AP104">MAX(IF($I$6:$I$135=$H104,$L$6:$L$135))</f>
        <v>0</v>
      </c>
      <c r="AQ104" s="13" t="str">
        <f t="shared" si="52"/>
        <v/>
      </c>
      <c r="AR104" s="13">
        <f t="shared" si="53"/>
        <v>0</v>
      </c>
      <c r="AT104" s="13">
        <f t="array" ref="AT104">MAX(IF($I$6:$I$149=$H104,$L$6:$L$149))</f>
        <v>0</v>
      </c>
      <c r="AU104" s="13" t="str">
        <f t="shared" si="54"/>
        <v/>
      </c>
      <c r="AV104" s="13">
        <f t="shared" si="55"/>
        <v>0</v>
      </c>
      <c r="AX104" s="13">
        <f t="array" ref="AX104">MAX(IF($I$6:$I$163=$H104,$L$6:$L$163))</f>
        <v>0</v>
      </c>
      <c r="AY104" s="13" t="str">
        <f t="shared" si="56"/>
        <v/>
      </c>
      <c r="AZ104" s="13">
        <f t="shared" si="57"/>
        <v>0</v>
      </c>
      <c r="BB104" s="13">
        <f t="array" ref="BB104">MAX(IF($I$6:$I$177=$H104,$L$6:$L$177))</f>
        <v>0</v>
      </c>
      <c r="BC104" s="13" t="str">
        <f t="shared" si="58"/>
        <v/>
      </c>
      <c r="BD104" s="13">
        <f t="shared" si="59"/>
        <v>0</v>
      </c>
      <c r="BF104" s="13">
        <f t="array" ref="BF104">MAX(IF($I$6:$I$191=$H104,$L$6:$L$191))</f>
        <v>0</v>
      </c>
      <c r="BG104" s="13" t="str">
        <f t="shared" si="60"/>
        <v/>
      </c>
      <c r="BH104" s="13">
        <f t="shared" si="61"/>
        <v>0</v>
      </c>
      <c r="BJ104" s="13">
        <f t="array" ref="BJ104">MAX(IF($I$6:$I$205=$H104,$L$6:$L$205))</f>
        <v>0</v>
      </c>
      <c r="BK104" s="13" t="str">
        <f t="shared" si="62"/>
        <v/>
      </c>
      <c r="BL104" s="13">
        <f t="shared" si="63"/>
        <v>0</v>
      </c>
      <c r="BN104" s="13">
        <f t="array" ref="BN104">MAX(IF($I$6:$I$219=$H104,$L$6:$L$219))</f>
        <v>0</v>
      </c>
      <c r="BO104" s="13" t="str">
        <f t="shared" si="64"/>
        <v/>
      </c>
      <c r="BP104" s="13">
        <f t="shared" si="65"/>
        <v>0</v>
      </c>
      <c r="BR104" s="13">
        <f t="array" ref="BR104">MAX(IF($I$6:$I$233=$H104,$L$6:$L$233))</f>
        <v>0</v>
      </c>
      <c r="BS104" s="13" t="str">
        <f t="shared" si="66"/>
        <v/>
      </c>
      <c r="BT104" s="13">
        <f t="shared" si="67"/>
        <v>0</v>
      </c>
      <c r="BV104" s="13">
        <f t="array" ref="BV104">MAX(IF($I$6:$I$247=$H104,$L$6:$L$247))</f>
        <v>0</v>
      </c>
      <c r="BW104" s="13" t="str">
        <f t="shared" si="68"/>
        <v/>
      </c>
      <c r="BX104" s="13">
        <f t="shared" si="69"/>
        <v>0</v>
      </c>
    </row>
    <row r="105" spans="1:76" x14ac:dyDescent="0.25">
      <c r="A105" s="42"/>
      <c r="B105" s="9" t="str">
        <f>IF(A105="", "",VLOOKUP(A105,Courses!$A$2:$C$181,2,FALSE))</f>
        <v/>
      </c>
      <c r="C105" s="21" t="str">
        <f>IF(A105="","",VLOOKUP(A105,Courses!$A$2:$C$181,3,FALSE))</f>
        <v/>
      </c>
      <c r="D105" s="43"/>
      <c r="E105" s="13" t="str">
        <f>IF(OR(A105="", D105=""),"",C105*VLOOKUP(D105,Lookup!$B$2:$C$14,2,FALSE))</f>
        <v/>
      </c>
      <c r="H105" s="9" t="str">
        <f>IFERROR(VLOOKUP(A105,Courses!$A$2:$D$181,4,FALSE),"")</f>
        <v/>
      </c>
      <c r="I105" s="8" t="str">
        <f t="shared" si="40"/>
        <v/>
      </c>
      <c r="J105" s="11" t="str">
        <f t="shared" si="41"/>
        <v/>
      </c>
      <c r="K105" s="7">
        <f t="shared" si="42"/>
        <v>0</v>
      </c>
      <c r="L105" s="13" t="str">
        <f t="shared" si="43"/>
        <v/>
      </c>
      <c r="N105" s="13">
        <f t="array" ref="N105">MAX(IF($I$100:$I$107=H105,$L$100:$L$107))</f>
        <v>0</v>
      </c>
      <c r="O105" s="13" t="str">
        <f t="shared" si="74"/>
        <v/>
      </c>
      <c r="P105" s="13">
        <f t="shared" si="75"/>
        <v>0</v>
      </c>
      <c r="AH105" s="13">
        <f t="array" ref="AH105">MAX(IF($I$6:$I$107=$H105,$L$6:$L$107))</f>
        <v>0</v>
      </c>
      <c r="AI105" s="13" t="str">
        <f t="shared" si="48"/>
        <v/>
      </c>
      <c r="AJ105" s="13">
        <f t="shared" si="49"/>
        <v>0</v>
      </c>
      <c r="AL105" s="13">
        <f t="array" ref="AL105">MAX(IF($I$6:$I$121=$H105,$L$6:$L$121))</f>
        <v>0</v>
      </c>
      <c r="AM105" s="13" t="str">
        <f t="shared" si="50"/>
        <v/>
      </c>
      <c r="AN105" s="13">
        <f t="shared" si="51"/>
        <v>0</v>
      </c>
      <c r="AP105" s="13">
        <f t="array" ref="AP105">MAX(IF($I$6:$I$135=$H105,$L$6:$L$135))</f>
        <v>0</v>
      </c>
      <c r="AQ105" s="13" t="str">
        <f t="shared" si="52"/>
        <v/>
      </c>
      <c r="AR105" s="13">
        <f t="shared" si="53"/>
        <v>0</v>
      </c>
      <c r="AT105" s="13">
        <f t="array" ref="AT105">MAX(IF($I$6:$I$149=$H105,$L$6:$L$149))</f>
        <v>0</v>
      </c>
      <c r="AU105" s="13" t="str">
        <f t="shared" si="54"/>
        <v/>
      </c>
      <c r="AV105" s="13">
        <f t="shared" si="55"/>
        <v>0</v>
      </c>
      <c r="AX105" s="13">
        <f t="array" ref="AX105">MAX(IF($I$6:$I$163=$H105,$L$6:$L$163))</f>
        <v>0</v>
      </c>
      <c r="AY105" s="13" t="str">
        <f t="shared" si="56"/>
        <v/>
      </c>
      <c r="AZ105" s="13">
        <f t="shared" si="57"/>
        <v>0</v>
      </c>
      <c r="BB105" s="13">
        <f t="array" ref="BB105">MAX(IF($I$6:$I$177=$H105,$L$6:$L$177))</f>
        <v>0</v>
      </c>
      <c r="BC105" s="13" t="str">
        <f t="shared" si="58"/>
        <v/>
      </c>
      <c r="BD105" s="13">
        <f t="shared" si="59"/>
        <v>0</v>
      </c>
      <c r="BF105" s="13">
        <f t="array" ref="BF105">MAX(IF($I$6:$I$191=$H105,$L$6:$L$191))</f>
        <v>0</v>
      </c>
      <c r="BG105" s="13" t="str">
        <f t="shared" si="60"/>
        <v/>
      </c>
      <c r="BH105" s="13">
        <f t="shared" si="61"/>
        <v>0</v>
      </c>
      <c r="BJ105" s="13">
        <f t="array" ref="BJ105">MAX(IF($I$6:$I$205=$H105,$L$6:$L$205))</f>
        <v>0</v>
      </c>
      <c r="BK105" s="13" t="str">
        <f t="shared" si="62"/>
        <v/>
      </c>
      <c r="BL105" s="13">
        <f t="shared" si="63"/>
        <v>0</v>
      </c>
      <c r="BN105" s="13">
        <f t="array" ref="BN105">MAX(IF($I$6:$I$219=$H105,$L$6:$L$219))</f>
        <v>0</v>
      </c>
      <c r="BO105" s="13" t="str">
        <f t="shared" si="64"/>
        <v/>
      </c>
      <c r="BP105" s="13">
        <f t="shared" si="65"/>
        <v>0</v>
      </c>
      <c r="BR105" s="13">
        <f t="array" ref="BR105">MAX(IF($I$6:$I$233=$H105,$L$6:$L$233))</f>
        <v>0</v>
      </c>
      <c r="BS105" s="13" t="str">
        <f t="shared" si="66"/>
        <v/>
      </c>
      <c r="BT105" s="13">
        <f t="shared" si="67"/>
        <v>0</v>
      </c>
      <c r="BV105" s="13">
        <f t="array" ref="BV105">MAX(IF($I$6:$I$247=$H105,$L$6:$L$247))</f>
        <v>0</v>
      </c>
      <c r="BW105" s="13" t="str">
        <f t="shared" si="68"/>
        <v/>
      </c>
      <c r="BX105" s="13">
        <f t="shared" si="69"/>
        <v>0</v>
      </c>
    </row>
    <row r="106" spans="1:76" x14ac:dyDescent="0.25">
      <c r="A106" s="42"/>
      <c r="B106" s="9" t="str">
        <f>IF(A106="", "",VLOOKUP(A106,Courses!$A$2:$C$181,2,FALSE))</f>
        <v/>
      </c>
      <c r="C106" s="21" t="str">
        <f>IF(A106="","",VLOOKUP(A106,Courses!$A$2:$C$181,3,FALSE))</f>
        <v/>
      </c>
      <c r="D106" s="43"/>
      <c r="E106" s="13" t="str">
        <f>IF(OR(A106="", D106=""),"",C106*VLOOKUP(D106,Lookup!$B$2:$C$14,2,FALSE))</f>
        <v/>
      </c>
      <c r="H106" s="9" t="str">
        <f>IFERROR(VLOOKUP(A106,Courses!$A$2:$D$181,4,FALSE),"")</f>
        <v/>
      </c>
      <c r="I106" s="8" t="str">
        <f t="shared" si="40"/>
        <v/>
      </c>
      <c r="J106" s="11" t="str">
        <f t="shared" si="41"/>
        <v/>
      </c>
      <c r="K106" s="7">
        <f t="shared" si="42"/>
        <v>0</v>
      </c>
      <c r="L106" s="13" t="str">
        <f t="shared" si="43"/>
        <v/>
      </c>
      <c r="N106" s="13">
        <f t="array" ref="N106">MAX(IF($I$100:$I$107=H106,$L$100:$L$107))</f>
        <v>0</v>
      </c>
      <c r="O106" s="13" t="str">
        <f t="shared" si="74"/>
        <v/>
      </c>
      <c r="P106" s="13">
        <f t="shared" si="75"/>
        <v>0</v>
      </c>
      <c r="AH106" s="13">
        <f t="array" ref="AH106">MAX(IF($I$6:$I$107=$H106,$L$6:$L$107))</f>
        <v>0</v>
      </c>
      <c r="AI106" s="13" t="str">
        <f t="shared" si="48"/>
        <v/>
      </c>
      <c r="AJ106" s="13">
        <f t="shared" si="49"/>
        <v>0</v>
      </c>
      <c r="AL106" s="13">
        <f t="array" ref="AL106">MAX(IF($I$6:$I$121=$H106,$L$6:$L$121))</f>
        <v>0</v>
      </c>
      <c r="AM106" s="13" t="str">
        <f t="shared" si="50"/>
        <v/>
      </c>
      <c r="AN106" s="13">
        <f t="shared" si="51"/>
        <v>0</v>
      </c>
      <c r="AP106" s="13">
        <f t="array" ref="AP106">MAX(IF($I$6:$I$135=$H106,$L$6:$L$135))</f>
        <v>0</v>
      </c>
      <c r="AQ106" s="13" t="str">
        <f t="shared" si="52"/>
        <v/>
      </c>
      <c r="AR106" s="13">
        <f t="shared" si="53"/>
        <v>0</v>
      </c>
      <c r="AT106" s="13">
        <f t="array" ref="AT106">MAX(IF($I$6:$I$149=$H106,$L$6:$L$149))</f>
        <v>0</v>
      </c>
      <c r="AU106" s="13" t="str">
        <f t="shared" si="54"/>
        <v/>
      </c>
      <c r="AV106" s="13">
        <f t="shared" si="55"/>
        <v>0</v>
      </c>
      <c r="AX106" s="13">
        <f t="array" ref="AX106">MAX(IF($I$6:$I$163=$H106,$L$6:$L$163))</f>
        <v>0</v>
      </c>
      <c r="AY106" s="13" t="str">
        <f t="shared" si="56"/>
        <v/>
      </c>
      <c r="AZ106" s="13">
        <f t="shared" si="57"/>
        <v>0</v>
      </c>
      <c r="BB106" s="13">
        <f t="array" ref="BB106">MAX(IF($I$6:$I$177=$H106,$L$6:$L$177))</f>
        <v>0</v>
      </c>
      <c r="BC106" s="13" t="str">
        <f t="shared" si="58"/>
        <v/>
      </c>
      <c r="BD106" s="13">
        <f t="shared" si="59"/>
        <v>0</v>
      </c>
      <c r="BF106" s="13">
        <f t="array" ref="BF106">MAX(IF($I$6:$I$191=$H106,$L$6:$L$191))</f>
        <v>0</v>
      </c>
      <c r="BG106" s="13" t="str">
        <f t="shared" si="60"/>
        <v/>
      </c>
      <c r="BH106" s="13">
        <f t="shared" si="61"/>
        <v>0</v>
      </c>
      <c r="BJ106" s="13">
        <f t="array" ref="BJ106">MAX(IF($I$6:$I$205=$H106,$L$6:$L$205))</f>
        <v>0</v>
      </c>
      <c r="BK106" s="13" t="str">
        <f t="shared" si="62"/>
        <v/>
      </c>
      <c r="BL106" s="13">
        <f t="shared" si="63"/>
        <v>0</v>
      </c>
      <c r="BN106" s="13">
        <f t="array" ref="BN106">MAX(IF($I$6:$I$219=$H106,$L$6:$L$219))</f>
        <v>0</v>
      </c>
      <c r="BO106" s="13" t="str">
        <f t="shared" si="64"/>
        <v/>
      </c>
      <c r="BP106" s="13">
        <f t="shared" si="65"/>
        <v>0</v>
      </c>
      <c r="BR106" s="13">
        <f t="array" ref="BR106">MAX(IF($I$6:$I$233=$H106,$L$6:$L$233))</f>
        <v>0</v>
      </c>
      <c r="BS106" s="13" t="str">
        <f t="shared" si="66"/>
        <v/>
      </c>
      <c r="BT106" s="13">
        <f t="shared" si="67"/>
        <v>0</v>
      </c>
      <c r="BV106" s="13">
        <f t="array" ref="BV106">MAX(IF($I$6:$I$247=$H106,$L$6:$L$247))</f>
        <v>0</v>
      </c>
      <c r="BW106" s="13" t="str">
        <f t="shared" si="68"/>
        <v/>
      </c>
      <c r="BX106" s="13">
        <f t="shared" si="69"/>
        <v>0</v>
      </c>
    </row>
    <row r="107" spans="1:76" x14ac:dyDescent="0.25">
      <c r="A107" s="42"/>
      <c r="B107" s="9" t="str">
        <f>IF(A107="", "",VLOOKUP(A107,Courses!$A$2:$C$181,2,FALSE))</f>
        <v/>
      </c>
      <c r="C107" s="21" t="str">
        <f>IF(A107="","",VLOOKUP(A107,Courses!$A$2:$C$181,3,FALSE))</f>
        <v/>
      </c>
      <c r="D107" s="43"/>
      <c r="E107" s="13" t="str">
        <f>IF(OR(A107="", D107=""),"",C107*VLOOKUP(D107,Lookup!$B$2:$C$14,2,FALSE))</f>
        <v/>
      </c>
      <c r="H107" s="9" t="str">
        <f>IFERROR(VLOOKUP(A107,Courses!$A$2:$D$181,4,FALSE),"")</f>
        <v/>
      </c>
      <c r="I107" s="8" t="str">
        <f t="shared" si="40"/>
        <v/>
      </c>
      <c r="J107" s="11" t="str">
        <f t="shared" si="41"/>
        <v/>
      </c>
      <c r="K107" s="7">
        <f t="shared" si="42"/>
        <v>0</v>
      </c>
      <c r="L107" s="13" t="str">
        <f t="shared" si="43"/>
        <v/>
      </c>
      <c r="N107" s="13">
        <f t="array" ref="N107">MAX(IF($I$100:$I$107=H107,$L$100:$L$107))</f>
        <v>0</v>
      </c>
      <c r="O107" s="13" t="str">
        <f t="shared" si="74"/>
        <v/>
      </c>
      <c r="P107" s="13">
        <f t="shared" si="75"/>
        <v>0</v>
      </c>
      <c r="AH107" s="13">
        <f t="array" ref="AH107">MAX(IF($I$6:$I$107=$H107,$L$6:$L$107))</f>
        <v>0</v>
      </c>
      <c r="AI107" s="13" t="str">
        <f t="shared" si="48"/>
        <v/>
      </c>
      <c r="AJ107" s="13">
        <f t="shared" si="49"/>
        <v>0</v>
      </c>
      <c r="AL107" s="13">
        <f t="array" ref="AL107">MAX(IF($I$6:$I$121=$H107,$L$6:$L$121))</f>
        <v>0</v>
      </c>
      <c r="AM107" s="13" t="str">
        <f t="shared" si="50"/>
        <v/>
      </c>
      <c r="AN107" s="13">
        <f t="shared" si="51"/>
        <v>0</v>
      </c>
      <c r="AP107" s="13">
        <f t="array" ref="AP107">MAX(IF($I$6:$I$135=$H107,$L$6:$L$135))</f>
        <v>0</v>
      </c>
      <c r="AQ107" s="13" t="str">
        <f t="shared" si="52"/>
        <v/>
      </c>
      <c r="AR107" s="13">
        <f t="shared" si="53"/>
        <v>0</v>
      </c>
      <c r="AT107" s="13">
        <f t="array" ref="AT107">MAX(IF($I$6:$I$149=$H107,$L$6:$L$149))</f>
        <v>0</v>
      </c>
      <c r="AU107" s="13" t="str">
        <f t="shared" si="54"/>
        <v/>
      </c>
      <c r="AV107" s="13">
        <f t="shared" si="55"/>
        <v>0</v>
      </c>
      <c r="AX107" s="13">
        <f t="array" ref="AX107">MAX(IF($I$6:$I$163=$H107,$L$6:$L$163))</f>
        <v>0</v>
      </c>
      <c r="AY107" s="13" t="str">
        <f t="shared" si="56"/>
        <v/>
      </c>
      <c r="AZ107" s="13">
        <f t="shared" si="57"/>
        <v>0</v>
      </c>
      <c r="BB107" s="13">
        <f t="array" ref="BB107">MAX(IF($I$6:$I$177=$H107,$L$6:$L$177))</f>
        <v>0</v>
      </c>
      <c r="BC107" s="13" t="str">
        <f t="shared" si="58"/>
        <v/>
      </c>
      <c r="BD107" s="13">
        <f t="shared" si="59"/>
        <v>0</v>
      </c>
      <c r="BF107" s="13">
        <f t="array" ref="BF107">MAX(IF($I$6:$I$191=$H107,$L$6:$L$191))</f>
        <v>0</v>
      </c>
      <c r="BG107" s="13" t="str">
        <f t="shared" si="60"/>
        <v/>
      </c>
      <c r="BH107" s="13">
        <f t="shared" si="61"/>
        <v>0</v>
      </c>
      <c r="BJ107" s="13">
        <f t="array" ref="BJ107">MAX(IF($I$6:$I$205=$H107,$L$6:$L$205))</f>
        <v>0</v>
      </c>
      <c r="BK107" s="13" t="str">
        <f t="shared" si="62"/>
        <v/>
      </c>
      <c r="BL107" s="13">
        <f t="shared" si="63"/>
        <v>0</v>
      </c>
      <c r="BN107" s="13">
        <f t="array" ref="BN107">MAX(IF($I$6:$I$219=$H107,$L$6:$L$219))</f>
        <v>0</v>
      </c>
      <c r="BO107" s="13" t="str">
        <f t="shared" si="64"/>
        <v/>
      </c>
      <c r="BP107" s="13">
        <f t="shared" si="65"/>
        <v>0</v>
      </c>
      <c r="BR107" s="13">
        <f t="array" ref="BR107">MAX(IF($I$6:$I$233=$H107,$L$6:$L$233))</f>
        <v>0</v>
      </c>
      <c r="BS107" s="13" t="str">
        <f t="shared" si="66"/>
        <v/>
      </c>
      <c r="BT107" s="13">
        <f t="shared" si="67"/>
        <v>0</v>
      </c>
      <c r="BV107" s="13">
        <f t="array" ref="BV107">MAX(IF($I$6:$I$247=$H107,$L$6:$L$247))</f>
        <v>0</v>
      </c>
      <c r="BW107" s="13" t="str">
        <f t="shared" si="68"/>
        <v/>
      </c>
      <c r="BX107" s="13">
        <f t="shared" si="69"/>
        <v>0</v>
      </c>
    </row>
    <row r="108" spans="1:76" x14ac:dyDescent="0.25">
      <c r="A108" t="s">
        <v>34</v>
      </c>
      <c r="F108" s="10">
        <f>IFERROR(SUM(P100:P107)/SUM(O100:O107),0)</f>
        <v>0</v>
      </c>
      <c r="H108" s="9" t="str">
        <f>IFERROR(VLOOKUP(A108,Courses!$A$2:$D$181,4,FALSE),"")</f>
        <v/>
      </c>
      <c r="I108" s="8" t="str">
        <f t="shared" si="40"/>
        <v/>
      </c>
      <c r="J108" s="11">
        <f t="shared" si="41"/>
        <v>0</v>
      </c>
      <c r="K108" s="7">
        <f t="shared" si="42"/>
        <v>0</v>
      </c>
      <c r="L108" s="13">
        <f t="shared" si="43"/>
        <v>0</v>
      </c>
      <c r="AL108" s="13">
        <f t="array" ref="AL108">MAX(IF($I$6:$I$121=$H108,$L$6:$L$121))</f>
        <v>0</v>
      </c>
      <c r="AM108" s="13">
        <f t="shared" si="50"/>
        <v>0</v>
      </c>
      <c r="AN108" s="13">
        <f t="shared" si="51"/>
        <v>0</v>
      </c>
      <c r="AP108" s="13">
        <f t="array" ref="AP108">MAX(IF($I$6:$I$135=$H108,$L$6:$L$135))</f>
        <v>0</v>
      </c>
      <c r="AQ108" s="13">
        <f t="shared" si="52"/>
        <v>0</v>
      </c>
      <c r="AR108" s="13">
        <f t="shared" si="53"/>
        <v>0</v>
      </c>
      <c r="AT108" s="13">
        <f t="array" ref="AT108">MAX(IF($I$6:$I$149=$H108,$L$6:$L$149))</f>
        <v>0</v>
      </c>
      <c r="AU108" s="13">
        <f t="shared" si="54"/>
        <v>0</v>
      </c>
      <c r="AV108" s="13">
        <f t="shared" si="55"/>
        <v>0</v>
      </c>
      <c r="AX108" s="13">
        <f t="array" ref="AX108">MAX(IF($I$6:$I$163=$H108,$L$6:$L$163))</f>
        <v>0</v>
      </c>
      <c r="AY108" s="13">
        <f t="shared" si="56"/>
        <v>0</v>
      </c>
      <c r="AZ108" s="13">
        <f t="shared" si="57"/>
        <v>0</v>
      </c>
      <c r="BB108" s="13">
        <f t="array" ref="BB108">MAX(IF($I$6:$I$177=$H108,$L$6:$L$177))</f>
        <v>0</v>
      </c>
      <c r="BC108" s="13">
        <f t="shared" si="58"/>
        <v>0</v>
      </c>
      <c r="BD108" s="13">
        <f t="shared" si="59"/>
        <v>0</v>
      </c>
      <c r="BF108" s="13">
        <f t="array" ref="BF108">MAX(IF($I$6:$I$191=$H108,$L$6:$L$191))</f>
        <v>0</v>
      </c>
      <c r="BG108" s="13">
        <f t="shared" si="60"/>
        <v>0</v>
      </c>
      <c r="BH108" s="13">
        <f t="shared" si="61"/>
        <v>0</v>
      </c>
      <c r="BJ108" s="13">
        <f t="array" ref="BJ108">MAX(IF($I$6:$I$205=$H108,$L$6:$L$205))</f>
        <v>0</v>
      </c>
      <c r="BK108" s="13">
        <f t="shared" si="62"/>
        <v>0</v>
      </c>
      <c r="BL108" s="13">
        <f t="shared" si="63"/>
        <v>0</v>
      </c>
      <c r="BN108" s="13">
        <f t="array" ref="BN108">MAX(IF($I$6:$I$219=$H108,$L$6:$L$219))</f>
        <v>0</v>
      </c>
      <c r="BO108" s="13">
        <f t="shared" si="64"/>
        <v>0</v>
      </c>
      <c r="BP108" s="13">
        <f t="shared" si="65"/>
        <v>0</v>
      </c>
      <c r="BR108" s="13">
        <f t="array" ref="BR108">MAX(IF($I$6:$I$233=$H108,$L$6:$L$233))</f>
        <v>0</v>
      </c>
      <c r="BS108" s="13">
        <f t="shared" si="66"/>
        <v>0</v>
      </c>
      <c r="BT108" s="13">
        <f t="shared" si="67"/>
        <v>0</v>
      </c>
      <c r="BV108" s="13">
        <f t="array" ref="BV108">MAX(IF($I$6:$I$247=$H108,$L$6:$L$247))</f>
        <v>0</v>
      </c>
      <c r="BW108" s="13">
        <f t="shared" si="68"/>
        <v>0</v>
      </c>
      <c r="BX108" s="13">
        <f t="shared" si="69"/>
        <v>0</v>
      </c>
    </row>
    <row r="109" spans="1:76" x14ac:dyDescent="0.25">
      <c r="A109" t="s">
        <v>33</v>
      </c>
      <c r="F109" s="10">
        <f>IFERROR(SUM(AJ6:AJ107)/SUM(AI6:AI107),0)</f>
        <v>0</v>
      </c>
      <c r="H109" s="9" t="str">
        <f>IFERROR(VLOOKUP(A109,Courses!$A$2:$D$181,4,FALSE),"")</f>
        <v/>
      </c>
      <c r="I109" s="8" t="str">
        <f t="shared" si="40"/>
        <v/>
      </c>
      <c r="J109" s="11">
        <f t="shared" si="41"/>
        <v>0</v>
      </c>
      <c r="K109" s="7">
        <f t="shared" si="42"/>
        <v>0</v>
      </c>
      <c r="L109" s="13">
        <f t="shared" si="43"/>
        <v>0</v>
      </c>
      <c r="AL109" s="13">
        <f t="array" ref="AL109">MAX(IF($I$6:$I$121=$H109,$L$6:$L$121))</f>
        <v>0</v>
      </c>
      <c r="AM109" s="13">
        <f t="shared" si="50"/>
        <v>0</v>
      </c>
      <c r="AN109" s="13">
        <f t="shared" si="51"/>
        <v>0</v>
      </c>
      <c r="AP109" s="13">
        <f t="array" ref="AP109">MAX(IF($I$6:$I$135=$H109,$L$6:$L$135))</f>
        <v>0</v>
      </c>
      <c r="AQ109" s="13">
        <f t="shared" si="52"/>
        <v>0</v>
      </c>
      <c r="AR109" s="13">
        <f t="shared" si="53"/>
        <v>0</v>
      </c>
      <c r="AT109" s="13">
        <f t="array" ref="AT109">MAX(IF($I$6:$I$149=$H109,$L$6:$L$149))</f>
        <v>0</v>
      </c>
      <c r="AU109" s="13">
        <f t="shared" si="54"/>
        <v>0</v>
      </c>
      <c r="AV109" s="13">
        <f t="shared" si="55"/>
        <v>0</v>
      </c>
      <c r="AX109" s="13">
        <f t="array" ref="AX109">MAX(IF($I$6:$I$163=$H109,$L$6:$L$163))</f>
        <v>0</v>
      </c>
      <c r="AY109" s="13">
        <f t="shared" si="56"/>
        <v>0</v>
      </c>
      <c r="AZ109" s="13">
        <f t="shared" si="57"/>
        <v>0</v>
      </c>
      <c r="BB109" s="13">
        <f t="array" ref="BB109">MAX(IF($I$6:$I$177=$H109,$L$6:$L$177))</f>
        <v>0</v>
      </c>
      <c r="BC109" s="13">
        <f t="shared" si="58"/>
        <v>0</v>
      </c>
      <c r="BD109" s="13">
        <f t="shared" si="59"/>
        <v>0</v>
      </c>
      <c r="BF109" s="13">
        <f t="array" ref="BF109">MAX(IF($I$6:$I$191=$H109,$L$6:$L$191))</f>
        <v>0</v>
      </c>
      <c r="BG109" s="13">
        <f t="shared" si="60"/>
        <v>0</v>
      </c>
      <c r="BH109" s="13">
        <f t="shared" si="61"/>
        <v>0</v>
      </c>
      <c r="BJ109" s="13">
        <f t="array" ref="BJ109">MAX(IF($I$6:$I$205=$H109,$L$6:$L$205))</f>
        <v>0</v>
      </c>
      <c r="BK109" s="13">
        <f t="shared" si="62"/>
        <v>0</v>
      </c>
      <c r="BL109" s="13">
        <f t="shared" si="63"/>
        <v>0</v>
      </c>
      <c r="BN109" s="13">
        <f t="array" ref="BN109">MAX(IF($I$6:$I$219=$H109,$L$6:$L$219))</f>
        <v>0</v>
      </c>
      <c r="BO109" s="13">
        <f t="shared" si="64"/>
        <v>0</v>
      </c>
      <c r="BP109" s="13">
        <f t="shared" si="65"/>
        <v>0</v>
      </c>
      <c r="BR109" s="13">
        <f t="array" ref="BR109">MAX(IF($I$6:$I$233=$H109,$L$6:$L$233))</f>
        <v>0</v>
      </c>
      <c r="BS109" s="13">
        <f t="shared" si="66"/>
        <v>0</v>
      </c>
      <c r="BT109" s="13">
        <f t="shared" si="67"/>
        <v>0</v>
      </c>
      <c r="BV109" s="13">
        <f t="array" ref="BV109">MAX(IF($I$6:$I$247=$H109,$L$6:$L$247))</f>
        <v>0</v>
      </c>
      <c r="BW109" s="13">
        <f t="shared" si="68"/>
        <v>0</v>
      </c>
      <c r="BX109" s="13">
        <f t="shared" si="69"/>
        <v>0</v>
      </c>
    </row>
    <row r="110" spans="1:76" x14ac:dyDescent="0.25">
      <c r="H110" s="9" t="str">
        <f>IFERROR(VLOOKUP(A110,Courses!$A$2:$D$181,4,FALSE),"")</f>
        <v/>
      </c>
      <c r="I110" s="8" t="str">
        <f t="shared" si="40"/>
        <v/>
      </c>
      <c r="J110" s="11">
        <f t="shared" si="41"/>
        <v>0</v>
      </c>
      <c r="K110" s="7">
        <f t="shared" si="42"/>
        <v>0</v>
      </c>
      <c r="L110" s="13">
        <f t="shared" si="43"/>
        <v>0</v>
      </c>
      <c r="AL110" s="13">
        <f t="array" ref="AL110">MAX(IF($I$6:$I$121=$H110,$L$6:$L$121))</f>
        <v>0</v>
      </c>
      <c r="AM110" s="13">
        <f t="shared" si="50"/>
        <v>0</v>
      </c>
      <c r="AN110" s="13">
        <f t="shared" si="51"/>
        <v>0</v>
      </c>
      <c r="AP110" s="13">
        <f t="array" ref="AP110">MAX(IF($I$6:$I$135=$H110,$L$6:$L$135))</f>
        <v>0</v>
      </c>
      <c r="AQ110" s="13">
        <f t="shared" si="52"/>
        <v>0</v>
      </c>
      <c r="AR110" s="13">
        <f t="shared" si="53"/>
        <v>0</v>
      </c>
      <c r="AT110" s="13">
        <f t="array" ref="AT110">MAX(IF($I$6:$I$149=$H110,$L$6:$L$149))</f>
        <v>0</v>
      </c>
      <c r="AU110" s="13">
        <f t="shared" si="54"/>
        <v>0</v>
      </c>
      <c r="AV110" s="13">
        <f t="shared" si="55"/>
        <v>0</v>
      </c>
      <c r="AX110" s="13">
        <f t="array" ref="AX110">MAX(IF($I$6:$I$163=$H110,$L$6:$L$163))</f>
        <v>0</v>
      </c>
      <c r="AY110" s="13">
        <f t="shared" si="56"/>
        <v>0</v>
      </c>
      <c r="AZ110" s="13">
        <f t="shared" si="57"/>
        <v>0</v>
      </c>
      <c r="BB110" s="13">
        <f t="array" ref="BB110">MAX(IF($I$6:$I$177=$H110,$L$6:$L$177))</f>
        <v>0</v>
      </c>
      <c r="BC110" s="13">
        <f t="shared" si="58"/>
        <v>0</v>
      </c>
      <c r="BD110" s="13">
        <f t="shared" si="59"/>
        <v>0</v>
      </c>
      <c r="BF110" s="13">
        <f t="array" ref="BF110">MAX(IF($I$6:$I$191=$H110,$L$6:$L$191))</f>
        <v>0</v>
      </c>
      <c r="BG110" s="13">
        <f t="shared" si="60"/>
        <v>0</v>
      </c>
      <c r="BH110" s="13">
        <f t="shared" si="61"/>
        <v>0</v>
      </c>
      <c r="BJ110" s="13">
        <f t="array" ref="BJ110">MAX(IF($I$6:$I$205=$H110,$L$6:$L$205))</f>
        <v>0</v>
      </c>
      <c r="BK110" s="13">
        <f t="shared" si="62"/>
        <v>0</v>
      </c>
      <c r="BL110" s="13">
        <f t="shared" si="63"/>
        <v>0</v>
      </c>
      <c r="BN110" s="13">
        <f t="array" ref="BN110">MAX(IF($I$6:$I$219=$H110,$L$6:$L$219))</f>
        <v>0</v>
      </c>
      <c r="BO110" s="13">
        <f t="shared" si="64"/>
        <v>0</v>
      </c>
      <c r="BP110" s="13">
        <f t="shared" si="65"/>
        <v>0</v>
      </c>
      <c r="BR110" s="13">
        <f t="array" ref="BR110">MAX(IF($I$6:$I$233=$H110,$L$6:$L$233))</f>
        <v>0</v>
      </c>
      <c r="BS110" s="13">
        <f t="shared" si="66"/>
        <v>0</v>
      </c>
      <c r="BT110" s="13">
        <f t="shared" si="67"/>
        <v>0</v>
      </c>
      <c r="BV110" s="13">
        <f t="array" ref="BV110">MAX(IF($I$6:$I$247=$H110,$L$6:$L$247))</f>
        <v>0</v>
      </c>
      <c r="BW110" s="13">
        <f t="shared" si="68"/>
        <v>0</v>
      </c>
      <c r="BX110" s="13">
        <f t="shared" si="69"/>
        <v>0</v>
      </c>
    </row>
    <row r="111" spans="1:76" x14ac:dyDescent="0.25">
      <c r="H111" s="9" t="str">
        <f>IFERROR(VLOOKUP(A111,Courses!$A$2:$D$181,4,FALSE),"")</f>
        <v/>
      </c>
      <c r="I111" s="8" t="str">
        <f t="shared" si="40"/>
        <v/>
      </c>
      <c r="J111" s="11">
        <f t="shared" si="41"/>
        <v>0</v>
      </c>
      <c r="K111" s="7">
        <f t="shared" si="42"/>
        <v>0</v>
      </c>
      <c r="L111" s="13">
        <f t="shared" si="43"/>
        <v>0</v>
      </c>
      <c r="AL111" s="13">
        <f t="array" ref="AL111">MAX(IF($I$6:$I$121=$H111,$L$6:$L$121))</f>
        <v>0</v>
      </c>
      <c r="AM111" s="13">
        <f t="shared" si="50"/>
        <v>0</v>
      </c>
      <c r="AN111" s="13">
        <f t="shared" si="51"/>
        <v>0</v>
      </c>
      <c r="AP111" s="13">
        <f t="array" ref="AP111">MAX(IF($I$6:$I$135=$H111,$L$6:$L$135))</f>
        <v>0</v>
      </c>
      <c r="AQ111" s="13">
        <f t="shared" si="52"/>
        <v>0</v>
      </c>
      <c r="AR111" s="13">
        <f t="shared" si="53"/>
        <v>0</v>
      </c>
      <c r="AT111" s="13">
        <f t="array" ref="AT111">MAX(IF($I$6:$I$149=$H111,$L$6:$L$149))</f>
        <v>0</v>
      </c>
      <c r="AU111" s="13">
        <f t="shared" si="54"/>
        <v>0</v>
      </c>
      <c r="AV111" s="13">
        <f t="shared" si="55"/>
        <v>0</v>
      </c>
      <c r="AX111" s="13">
        <f t="array" ref="AX111">MAX(IF($I$6:$I$163=$H111,$L$6:$L$163))</f>
        <v>0</v>
      </c>
      <c r="AY111" s="13">
        <f t="shared" si="56"/>
        <v>0</v>
      </c>
      <c r="AZ111" s="13">
        <f t="shared" si="57"/>
        <v>0</v>
      </c>
      <c r="BB111" s="13">
        <f t="array" ref="BB111">MAX(IF($I$6:$I$177=$H111,$L$6:$L$177))</f>
        <v>0</v>
      </c>
      <c r="BC111" s="13">
        <f t="shared" si="58"/>
        <v>0</v>
      </c>
      <c r="BD111" s="13">
        <f t="shared" si="59"/>
        <v>0</v>
      </c>
      <c r="BF111" s="13">
        <f t="array" ref="BF111">MAX(IF($I$6:$I$191=$H111,$L$6:$L$191))</f>
        <v>0</v>
      </c>
      <c r="BG111" s="13">
        <f t="shared" si="60"/>
        <v>0</v>
      </c>
      <c r="BH111" s="13">
        <f t="shared" si="61"/>
        <v>0</v>
      </c>
      <c r="BJ111" s="13">
        <f t="array" ref="BJ111">MAX(IF($I$6:$I$205=$H111,$L$6:$L$205))</f>
        <v>0</v>
      </c>
      <c r="BK111" s="13">
        <f t="shared" si="62"/>
        <v>0</v>
      </c>
      <c r="BL111" s="13">
        <f t="shared" si="63"/>
        <v>0</v>
      </c>
      <c r="BN111" s="13">
        <f t="array" ref="BN111">MAX(IF($I$6:$I$219=$H111,$L$6:$L$219))</f>
        <v>0</v>
      </c>
      <c r="BO111" s="13">
        <f t="shared" si="64"/>
        <v>0</v>
      </c>
      <c r="BP111" s="13">
        <f t="shared" si="65"/>
        <v>0</v>
      </c>
      <c r="BR111" s="13">
        <f t="array" ref="BR111">MAX(IF($I$6:$I$233=$H111,$L$6:$L$233))</f>
        <v>0</v>
      </c>
      <c r="BS111" s="13">
        <f t="shared" si="66"/>
        <v>0</v>
      </c>
      <c r="BT111" s="13">
        <f t="shared" si="67"/>
        <v>0</v>
      </c>
      <c r="BV111" s="13">
        <f t="array" ref="BV111">MAX(IF($I$6:$I$247=$H111,$L$6:$L$247))</f>
        <v>0</v>
      </c>
      <c r="BW111" s="13">
        <f t="shared" si="68"/>
        <v>0</v>
      </c>
      <c r="BX111" s="13">
        <f t="shared" si="69"/>
        <v>0</v>
      </c>
    </row>
    <row r="112" spans="1:76" s="28" customFormat="1" ht="22.5" customHeight="1" x14ac:dyDescent="0.25">
      <c r="A112" s="22" t="s">
        <v>59</v>
      </c>
      <c r="B112" s="22"/>
      <c r="C112" s="25"/>
      <c r="D112" s="26"/>
      <c r="E112" s="27"/>
      <c r="F112" s="25"/>
      <c r="H112" s="9" t="str">
        <f>IFERROR(VLOOKUP(A112,Courses!$A$2:$D$181,4,FALSE),"")</f>
        <v/>
      </c>
      <c r="I112" s="8" t="str">
        <f t="shared" si="40"/>
        <v/>
      </c>
      <c r="J112" s="11">
        <f t="shared" si="41"/>
        <v>0</v>
      </c>
      <c r="K112" s="7">
        <f t="shared" si="42"/>
        <v>0</v>
      </c>
      <c r="L112" s="13">
        <f t="shared" si="43"/>
        <v>0</v>
      </c>
      <c r="N112" s="29" t="s">
        <v>59</v>
      </c>
      <c r="O112" s="29"/>
      <c r="P112" s="29"/>
      <c r="R112" s="29"/>
      <c r="S112" s="29"/>
      <c r="T112" s="29"/>
      <c r="AL112" s="13">
        <f t="array" ref="AL112">MAX(IF($I$6:$I$121=$H112,$L$6:$L$121))</f>
        <v>0</v>
      </c>
      <c r="AM112" s="13">
        <f t="shared" si="50"/>
        <v>0</v>
      </c>
      <c r="AN112" s="13">
        <f t="shared" si="51"/>
        <v>0</v>
      </c>
      <c r="AP112" s="13">
        <f t="array" ref="AP112">MAX(IF($I$6:$I$135=$H112,$L$6:$L$135))</f>
        <v>0</v>
      </c>
      <c r="AQ112" s="13">
        <f t="shared" si="52"/>
        <v>0</v>
      </c>
      <c r="AR112" s="13">
        <f t="shared" si="53"/>
        <v>0</v>
      </c>
      <c r="AT112" s="13">
        <f t="array" ref="AT112">MAX(IF($I$6:$I$149=$H112,$L$6:$L$149))</f>
        <v>0</v>
      </c>
      <c r="AU112" s="13">
        <f t="shared" si="54"/>
        <v>0</v>
      </c>
      <c r="AV112" s="13">
        <f t="shared" si="55"/>
        <v>0</v>
      </c>
      <c r="AX112" s="13">
        <f t="array" ref="AX112">MAX(IF($I$6:$I$163=$H112,$L$6:$L$163))</f>
        <v>0</v>
      </c>
      <c r="AY112" s="13">
        <f t="shared" si="56"/>
        <v>0</v>
      </c>
      <c r="AZ112" s="13">
        <f t="shared" si="57"/>
        <v>0</v>
      </c>
      <c r="BB112" s="13">
        <f t="array" ref="BB112">MAX(IF($I$6:$I$177=$H112,$L$6:$L$177))</f>
        <v>0</v>
      </c>
      <c r="BC112" s="13">
        <f t="shared" si="58"/>
        <v>0</v>
      </c>
      <c r="BD112" s="13">
        <f t="shared" si="59"/>
        <v>0</v>
      </c>
      <c r="BF112" s="13">
        <f t="array" ref="BF112">MAX(IF($I$6:$I$191=$H112,$L$6:$L$191))</f>
        <v>0</v>
      </c>
      <c r="BG112" s="13">
        <f t="shared" si="60"/>
        <v>0</v>
      </c>
      <c r="BH112" s="13">
        <f t="shared" si="61"/>
        <v>0</v>
      </c>
      <c r="BJ112" s="13">
        <f t="array" ref="BJ112">MAX(IF($I$6:$I$205=$H112,$L$6:$L$205))</f>
        <v>0</v>
      </c>
      <c r="BK112" s="13">
        <f t="shared" si="62"/>
        <v>0</v>
      </c>
      <c r="BL112" s="13">
        <f t="shared" si="63"/>
        <v>0</v>
      </c>
      <c r="BN112" s="13">
        <f t="array" ref="BN112">MAX(IF($I$6:$I$219=$H112,$L$6:$L$219))</f>
        <v>0</v>
      </c>
      <c r="BO112" s="13">
        <f t="shared" si="64"/>
        <v>0</v>
      </c>
      <c r="BP112" s="13">
        <f t="shared" si="65"/>
        <v>0</v>
      </c>
      <c r="BR112" s="13">
        <f t="array" ref="BR112">MAX(IF($I$6:$I$233=$H112,$L$6:$L$233))</f>
        <v>0</v>
      </c>
      <c r="BS112" s="13">
        <f t="shared" si="66"/>
        <v>0</v>
      </c>
      <c r="BT112" s="13">
        <f t="shared" si="67"/>
        <v>0</v>
      </c>
      <c r="BV112" s="13">
        <f t="array" ref="BV112">MAX(IF($I$6:$I$247=$H112,$L$6:$L$247))</f>
        <v>0</v>
      </c>
      <c r="BW112" s="13">
        <f t="shared" si="68"/>
        <v>0</v>
      </c>
      <c r="BX112" s="13">
        <f t="shared" si="69"/>
        <v>0</v>
      </c>
    </row>
    <row r="113" spans="1:76" s="37" customFormat="1" ht="30" customHeight="1" x14ac:dyDescent="0.25">
      <c r="A113" s="31" t="s">
        <v>26</v>
      </c>
      <c r="B113" s="31" t="s">
        <v>406</v>
      </c>
      <c r="C113" s="32" t="s">
        <v>412</v>
      </c>
      <c r="D113" s="31" t="s">
        <v>28</v>
      </c>
      <c r="E113" s="33" t="s">
        <v>411</v>
      </c>
      <c r="F113" s="32" t="s">
        <v>29</v>
      </c>
      <c r="H113" s="39" t="str">
        <f>IFERROR(VLOOKUP(A113,Courses!$A$2:$D$181,4,FALSE),"")</f>
        <v/>
      </c>
      <c r="I113" s="24" t="str">
        <f t="shared" si="40"/>
        <v/>
      </c>
      <c r="J113" s="40" t="str">
        <f t="shared" si="41"/>
        <v>Credits Attempted</v>
      </c>
      <c r="K113" s="41" t="str">
        <f t="shared" si="42"/>
        <v>Grade</v>
      </c>
      <c r="L113" s="23" t="str">
        <f t="shared" si="43"/>
        <v>Quality Points</v>
      </c>
      <c r="N113" s="36" t="s">
        <v>32</v>
      </c>
      <c r="O113" s="36" t="s">
        <v>408</v>
      </c>
      <c r="P113" s="36" t="s">
        <v>409</v>
      </c>
      <c r="R113" s="38"/>
      <c r="S113" s="38"/>
      <c r="T113" s="38"/>
      <c r="AL113" s="13">
        <f t="array" ref="AL113">MAX(IF($I$6:$I$121=$H113,$L$6:$L$121))</f>
        <v>0</v>
      </c>
      <c r="AM113" s="13" t="str">
        <f t="shared" si="50"/>
        <v>Credits Attempted</v>
      </c>
      <c r="AN113" s="13">
        <f t="shared" si="51"/>
        <v>0</v>
      </c>
      <c r="AP113" s="13">
        <f t="array" ref="AP113">MAX(IF($I$6:$I$135=$H113,$L$6:$L$135))</f>
        <v>0</v>
      </c>
      <c r="AQ113" s="13" t="str">
        <f t="shared" si="52"/>
        <v>Credits Attempted</v>
      </c>
      <c r="AR113" s="13">
        <f t="shared" si="53"/>
        <v>0</v>
      </c>
      <c r="AT113" s="13">
        <f t="array" ref="AT113">MAX(IF($I$6:$I$149=$H113,$L$6:$L$149))</f>
        <v>0</v>
      </c>
      <c r="AU113" s="13" t="str">
        <f t="shared" si="54"/>
        <v>Credits Attempted</v>
      </c>
      <c r="AV113" s="13">
        <f t="shared" si="55"/>
        <v>0</v>
      </c>
      <c r="AX113" s="13">
        <f t="array" ref="AX113">MAX(IF($I$6:$I$163=$H113,$L$6:$L$163))</f>
        <v>0</v>
      </c>
      <c r="AY113" s="13" t="str">
        <f t="shared" si="56"/>
        <v>Credits Attempted</v>
      </c>
      <c r="AZ113" s="13">
        <f t="shared" si="57"/>
        <v>0</v>
      </c>
      <c r="BB113" s="13">
        <f t="array" ref="BB113">MAX(IF($I$6:$I$177=$H113,$L$6:$L$177))</f>
        <v>0</v>
      </c>
      <c r="BC113" s="13" t="str">
        <f t="shared" si="58"/>
        <v>Credits Attempted</v>
      </c>
      <c r="BD113" s="13">
        <f t="shared" si="59"/>
        <v>0</v>
      </c>
      <c r="BF113" s="13">
        <f t="array" ref="BF113">MAX(IF($I$6:$I$191=$H113,$L$6:$L$191))</f>
        <v>0</v>
      </c>
      <c r="BG113" s="13" t="str">
        <f t="shared" si="60"/>
        <v>Credits Attempted</v>
      </c>
      <c r="BH113" s="13">
        <f t="shared" si="61"/>
        <v>0</v>
      </c>
      <c r="BJ113" s="13">
        <f t="array" ref="BJ113">MAX(IF($I$6:$I$205=$H113,$L$6:$L$205))</f>
        <v>0</v>
      </c>
      <c r="BK113" s="13" t="str">
        <f t="shared" si="62"/>
        <v>Credits Attempted</v>
      </c>
      <c r="BL113" s="13">
        <f t="shared" si="63"/>
        <v>0</v>
      </c>
      <c r="BN113" s="13">
        <f t="array" ref="BN113">MAX(IF($I$6:$I$219=$H113,$L$6:$L$219))</f>
        <v>0</v>
      </c>
      <c r="BO113" s="13" t="str">
        <f t="shared" si="64"/>
        <v>Credits Attempted</v>
      </c>
      <c r="BP113" s="13">
        <f t="shared" si="65"/>
        <v>0</v>
      </c>
      <c r="BR113" s="13">
        <f t="array" ref="BR113">MAX(IF($I$6:$I$233=$H113,$L$6:$L$233))</f>
        <v>0</v>
      </c>
      <c r="BS113" s="13" t="str">
        <f t="shared" si="66"/>
        <v>Credits Attempted</v>
      </c>
      <c r="BT113" s="13">
        <f t="shared" si="67"/>
        <v>0</v>
      </c>
      <c r="BV113" s="13">
        <f t="array" ref="BV113">MAX(IF($I$6:$I$247=$H113,$L$6:$L$247))</f>
        <v>0</v>
      </c>
      <c r="BW113" s="13" t="str">
        <f t="shared" si="68"/>
        <v>Credits Attempted</v>
      </c>
      <c r="BX113" s="13">
        <f t="shared" si="69"/>
        <v>0</v>
      </c>
    </row>
    <row r="114" spans="1:76" x14ac:dyDescent="0.25">
      <c r="A114" s="42"/>
      <c r="B114" s="9" t="str">
        <f>IF(A114="", "",VLOOKUP(A114,Courses!$A$2:$C$181,2,FALSE))</f>
        <v/>
      </c>
      <c r="C114" s="21" t="str">
        <f>IF(A114="","",VLOOKUP(A114,Courses!$A$2:$C$181,3,FALSE))</f>
        <v/>
      </c>
      <c r="D114" s="43"/>
      <c r="E114" s="13" t="str">
        <f>IF(OR(A114="",D114=""),"",C114*VLOOKUP(D114,Lookup!$B$2:$C$14,2,FALSE))</f>
        <v/>
      </c>
      <c r="H114" s="9" t="str">
        <f>IFERROR(VLOOKUP(A114,Courses!$A$2:$D$181,4,FALSE),"")</f>
        <v/>
      </c>
      <c r="I114" s="8" t="str">
        <f t="shared" si="40"/>
        <v/>
      </c>
      <c r="J114" s="11" t="str">
        <f t="shared" si="41"/>
        <v/>
      </c>
      <c r="K114" s="7">
        <f t="shared" si="42"/>
        <v>0</v>
      </c>
      <c r="L114" s="13" t="str">
        <f t="shared" si="43"/>
        <v/>
      </c>
      <c r="N114" s="13">
        <f t="array" ref="N114">MAX(IF($I$114:$I$121=H114,$L$114:$L$121))</f>
        <v>0</v>
      </c>
      <c r="O114" s="13" t="str">
        <f>IF(AND(L114=0, N114&gt;0),0,J114)</f>
        <v/>
      </c>
      <c r="P114" s="13">
        <f>IF(AND(L114=0, N114&gt;0),0,N114)</f>
        <v>0</v>
      </c>
      <c r="AL114" s="13">
        <f t="array" ref="AL114">MAX(IF($I$6:$I$121=$H114,$L$6:$L$121))</f>
        <v>0</v>
      </c>
      <c r="AM114" s="13" t="str">
        <f t="shared" si="50"/>
        <v/>
      </c>
      <c r="AN114" s="13">
        <f t="shared" si="51"/>
        <v>0</v>
      </c>
      <c r="AP114" s="13">
        <f t="array" ref="AP114">MAX(IF($I$6:$I$135=$H114,$L$6:$L$135))</f>
        <v>0</v>
      </c>
      <c r="AQ114" s="13" t="str">
        <f t="shared" si="52"/>
        <v/>
      </c>
      <c r="AR114" s="13">
        <f t="shared" si="53"/>
        <v>0</v>
      </c>
      <c r="AT114" s="13">
        <f t="array" ref="AT114">MAX(IF($I$6:$I$149=$H114,$L$6:$L$149))</f>
        <v>0</v>
      </c>
      <c r="AU114" s="13" t="str">
        <f t="shared" si="54"/>
        <v/>
      </c>
      <c r="AV114" s="13">
        <f t="shared" si="55"/>
        <v>0</v>
      </c>
      <c r="AX114" s="13">
        <f t="array" ref="AX114">MAX(IF($I$6:$I$163=$H114,$L$6:$L$163))</f>
        <v>0</v>
      </c>
      <c r="AY114" s="13" t="str">
        <f t="shared" si="56"/>
        <v/>
      </c>
      <c r="AZ114" s="13">
        <f t="shared" si="57"/>
        <v>0</v>
      </c>
      <c r="BB114" s="13">
        <f t="array" ref="BB114">MAX(IF($I$6:$I$177=$H114,$L$6:$L$177))</f>
        <v>0</v>
      </c>
      <c r="BC114" s="13" t="str">
        <f t="shared" si="58"/>
        <v/>
      </c>
      <c r="BD114" s="13">
        <f t="shared" si="59"/>
        <v>0</v>
      </c>
      <c r="BF114" s="13">
        <f t="array" ref="BF114">MAX(IF($I$6:$I$191=$H114,$L$6:$L$191))</f>
        <v>0</v>
      </c>
      <c r="BG114" s="13" t="str">
        <f t="shared" si="60"/>
        <v/>
      </c>
      <c r="BH114" s="13">
        <f t="shared" si="61"/>
        <v>0</v>
      </c>
      <c r="BJ114" s="13">
        <f t="array" ref="BJ114">MAX(IF($I$6:$I$205=$H114,$L$6:$L$205))</f>
        <v>0</v>
      </c>
      <c r="BK114" s="13" t="str">
        <f t="shared" si="62"/>
        <v/>
      </c>
      <c r="BL114" s="13">
        <f t="shared" si="63"/>
        <v>0</v>
      </c>
      <c r="BN114" s="13">
        <f t="array" ref="BN114">MAX(IF($I$6:$I$219=$H114,$L$6:$L$219))</f>
        <v>0</v>
      </c>
      <c r="BO114" s="13" t="str">
        <f t="shared" si="64"/>
        <v/>
      </c>
      <c r="BP114" s="13">
        <f t="shared" si="65"/>
        <v>0</v>
      </c>
      <c r="BR114" s="13">
        <f t="array" ref="BR114">MAX(IF($I$6:$I$233=$H114,$L$6:$L$233))</f>
        <v>0</v>
      </c>
      <c r="BS114" s="13" t="str">
        <f t="shared" si="66"/>
        <v/>
      </c>
      <c r="BT114" s="13">
        <f t="shared" si="67"/>
        <v>0</v>
      </c>
      <c r="BV114" s="13">
        <f t="array" ref="BV114">MAX(IF($I$6:$I$247=$H114,$L$6:$L$247))</f>
        <v>0</v>
      </c>
      <c r="BW114" s="13" t="str">
        <f t="shared" si="68"/>
        <v/>
      </c>
      <c r="BX114" s="13">
        <f t="shared" si="69"/>
        <v>0</v>
      </c>
    </row>
    <row r="115" spans="1:76" x14ac:dyDescent="0.25">
      <c r="A115" s="42"/>
      <c r="B115" s="9" t="str">
        <f>IF(A115="", "",VLOOKUP(A115,Courses!$A$2:$C$181,2,FALSE))</f>
        <v/>
      </c>
      <c r="C115" s="21" t="str">
        <f>IF(A115="","",VLOOKUP(A115,Courses!$A$2:$C$181,3,FALSE))</f>
        <v/>
      </c>
      <c r="D115" s="43"/>
      <c r="E115" s="13" t="str">
        <f>IF(OR(A115="",D115=""),"",C115*VLOOKUP(D115,Lookup!$B$2:$C$14,2,FALSE))</f>
        <v/>
      </c>
      <c r="H115" s="9" t="str">
        <f>IFERROR(VLOOKUP(A115,Courses!$A$2:$D$181,4,FALSE),"")</f>
        <v/>
      </c>
      <c r="I115" s="8" t="str">
        <f t="shared" si="40"/>
        <v/>
      </c>
      <c r="J115" s="11" t="str">
        <f t="shared" si="41"/>
        <v/>
      </c>
      <c r="K115" s="7">
        <f t="shared" si="42"/>
        <v>0</v>
      </c>
      <c r="L115" s="13" t="str">
        <f t="shared" si="43"/>
        <v/>
      </c>
      <c r="N115" s="13">
        <f t="array" ref="N115">MAX(IF($I$114:$I$121=H115,$L$114:$L$121))</f>
        <v>0</v>
      </c>
      <c r="O115" s="13" t="str">
        <f t="shared" ref="O115:O121" si="76">IF(AND(L115=0, N115&gt;0),0,J115)</f>
        <v/>
      </c>
      <c r="P115" s="13">
        <f t="shared" ref="P115:P121" si="77">IF(AND(L115=0, N115&gt;0),0,N115)</f>
        <v>0</v>
      </c>
      <c r="AL115" s="13">
        <f t="array" ref="AL115">MAX(IF($I$6:$I$121=$H115,$L$6:$L$121))</f>
        <v>0</v>
      </c>
      <c r="AM115" s="13" t="str">
        <f t="shared" si="50"/>
        <v/>
      </c>
      <c r="AN115" s="13">
        <f t="shared" si="51"/>
        <v>0</v>
      </c>
      <c r="AP115" s="13">
        <f t="array" ref="AP115">MAX(IF($I$6:$I$135=$H115,$L$6:$L$135))</f>
        <v>0</v>
      </c>
      <c r="AQ115" s="13" t="str">
        <f t="shared" si="52"/>
        <v/>
      </c>
      <c r="AR115" s="13">
        <f t="shared" si="53"/>
        <v>0</v>
      </c>
      <c r="AT115" s="13">
        <f t="array" ref="AT115">MAX(IF($I$6:$I$149=$H115,$L$6:$L$149))</f>
        <v>0</v>
      </c>
      <c r="AU115" s="13" t="str">
        <f t="shared" si="54"/>
        <v/>
      </c>
      <c r="AV115" s="13">
        <f t="shared" si="55"/>
        <v>0</v>
      </c>
      <c r="AX115" s="13">
        <f t="array" ref="AX115">MAX(IF($I$6:$I$163=$H115,$L$6:$L$163))</f>
        <v>0</v>
      </c>
      <c r="AY115" s="13" t="str">
        <f t="shared" si="56"/>
        <v/>
      </c>
      <c r="AZ115" s="13">
        <f t="shared" si="57"/>
        <v>0</v>
      </c>
      <c r="BB115" s="13">
        <f t="array" ref="BB115">MAX(IF($I$6:$I$177=$H115,$L$6:$L$177))</f>
        <v>0</v>
      </c>
      <c r="BC115" s="13" t="str">
        <f t="shared" si="58"/>
        <v/>
      </c>
      <c r="BD115" s="13">
        <f t="shared" si="59"/>
        <v>0</v>
      </c>
      <c r="BF115" s="13">
        <f t="array" ref="BF115">MAX(IF($I$6:$I$191=$H115,$L$6:$L$191))</f>
        <v>0</v>
      </c>
      <c r="BG115" s="13" t="str">
        <f t="shared" si="60"/>
        <v/>
      </c>
      <c r="BH115" s="13">
        <f t="shared" si="61"/>
        <v>0</v>
      </c>
      <c r="BJ115" s="13">
        <f t="array" ref="BJ115">MAX(IF($I$6:$I$205=$H115,$L$6:$L$205))</f>
        <v>0</v>
      </c>
      <c r="BK115" s="13" t="str">
        <f t="shared" si="62"/>
        <v/>
      </c>
      <c r="BL115" s="13">
        <f t="shared" si="63"/>
        <v>0</v>
      </c>
      <c r="BN115" s="13">
        <f t="array" ref="BN115">MAX(IF($I$6:$I$219=$H115,$L$6:$L$219))</f>
        <v>0</v>
      </c>
      <c r="BO115" s="13" t="str">
        <f t="shared" si="64"/>
        <v/>
      </c>
      <c r="BP115" s="13">
        <f t="shared" si="65"/>
        <v>0</v>
      </c>
      <c r="BR115" s="13">
        <f t="array" ref="BR115">MAX(IF($I$6:$I$233=$H115,$L$6:$L$233))</f>
        <v>0</v>
      </c>
      <c r="BS115" s="13" t="str">
        <f t="shared" si="66"/>
        <v/>
      </c>
      <c r="BT115" s="13">
        <f t="shared" si="67"/>
        <v>0</v>
      </c>
      <c r="BV115" s="13">
        <f t="array" ref="BV115">MAX(IF($I$6:$I$247=$H115,$L$6:$L$247))</f>
        <v>0</v>
      </c>
      <c r="BW115" s="13" t="str">
        <f t="shared" si="68"/>
        <v/>
      </c>
      <c r="BX115" s="13">
        <f t="shared" si="69"/>
        <v>0</v>
      </c>
    </row>
    <row r="116" spans="1:76" x14ac:dyDescent="0.25">
      <c r="A116" s="42"/>
      <c r="B116" s="9" t="str">
        <f>IF(A116="", "",VLOOKUP(A116,Courses!$A$2:$C$181,2,FALSE))</f>
        <v/>
      </c>
      <c r="C116" s="21" t="str">
        <f>IF(A116="","",VLOOKUP(A116,Courses!$A$2:$C$181,3,FALSE))</f>
        <v/>
      </c>
      <c r="D116" s="43"/>
      <c r="E116" s="13" t="str">
        <f>IF(OR(A116="",D116=""),"",C116*VLOOKUP(D116,Lookup!$B$2:$C$14,2,FALSE))</f>
        <v/>
      </c>
      <c r="H116" s="9" t="str">
        <f>IFERROR(VLOOKUP(A116,Courses!$A$2:$D$181,4,FALSE),"")</f>
        <v/>
      </c>
      <c r="I116" s="8" t="str">
        <f t="shared" si="40"/>
        <v/>
      </c>
      <c r="J116" s="11" t="str">
        <f t="shared" si="41"/>
        <v/>
      </c>
      <c r="K116" s="7">
        <f t="shared" si="42"/>
        <v>0</v>
      </c>
      <c r="L116" s="13" t="str">
        <f t="shared" si="43"/>
        <v/>
      </c>
      <c r="N116" s="13">
        <f t="array" ref="N116">MAX(IF($I$114:$I$121=H116,$L$114:$L$121))</f>
        <v>0</v>
      </c>
      <c r="O116" s="13" t="str">
        <f t="shared" si="76"/>
        <v/>
      </c>
      <c r="P116" s="13">
        <f t="shared" si="77"/>
        <v>0</v>
      </c>
      <c r="AL116" s="13">
        <f t="array" ref="AL116">MAX(IF($I$6:$I$121=$H116,$L$6:$L$121))</f>
        <v>0</v>
      </c>
      <c r="AM116" s="13" t="str">
        <f t="shared" si="50"/>
        <v/>
      </c>
      <c r="AN116" s="13">
        <f t="shared" si="51"/>
        <v>0</v>
      </c>
      <c r="AP116" s="13">
        <f t="array" ref="AP116">MAX(IF($I$6:$I$135=$H116,$L$6:$L$135))</f>
        <v>0</v>
      </c>
      <c r="AQ116" s="13" t="str">
        <f t="shared" si="52"/>
        <v/>
      </c>
      <c r="AR116" s="13">
        <f t="shared" si="53"/>
        <v>0</v>
      </c>
      <c r="AT116" s="13">
        <f t="array" ref="AT116">MAX(IF($I$6:$I$149=$H116,$L$6:$L$149))</f>
        <v>0</v>
      </c>
      <c r="AU116" s="13" t="str">
        <f t="shared" si="54"/>
        <v/>
      </c>
      <c r="AV116" s="13">
        <f t="shared" si="55"/>
        <v>0</v>
      </c>
      <c r="AX116" s="13">
        <f t="array" ref="AX116">MAX(IF($I$6:$I$163=$H116,$L$6:$L$163))</f>
        <v>0</v>
      </c>
      <c r="AY116" s="13" t="str">
        <f t="shared" si="56"/>
        <v/>
      </c>
      <c r="AZ116" s="13">
        <f t="shared" si="57"/>
        <v>0</v>
      </c>
      <c r="BB116" s="13">
        <f t="array" ref="BB116">MAX(IF($I$6:$I$177=$H116,$L$6:$L$177))</f>
        <v>0</v>
      </c>
      <c r="BC116" s="13" t="str">
        <f t="shared" si="58"/>
        <v/>
      </c>
      <c r="BD116" s="13">
        <f t="shared" si="59"/>
        <v>0</v>
      </c>
      <c r="BF116" s="13">
        <f t="array" ref="BF116">MAX(IF($I$6:$I$191=$H116,$L$6:$L$191))</f>
        <v>0</v>
      </c>
      <c r="BG116" s="13" t="str">
        <f t="shared" si="60"/>
        <v/>
      </c>
      <c r="BH116" s="13">
        <f t="shared" si="61"/>
        <v>0</v>
      </c>
      <c r="BJ116" s="13">
        <f t="array" ref="BJ116">MAX(IF($I$6:$I$205=$H116,$L$6:$L$205))</f>
        <v>0</v>
      </c>
      <c r="BK116" s="13" t="str">
        <f t="shared" si="62"/>
        <v/>
      </c>
      <c r="BL116" s="13">
        <f t="shared" si="63"/>
        <v>0</v>
      </c>
      <c r="BN116" s="13">
        <f t="array" ref="BN116">MAX(IF($I$6:$I$219=$H116,$L$6:$L$219))</f>
        <v>0</v>
      </c>
      <c r="BO116" s="13" t="str">
        <f t="shared" si="64"/>
        <v/>
      </c>
      <c r="BP116" s="13">
        <f t="shared" si="65"/>
        <v>0</v>
      </c>
      <c r="BR116" s="13">
        <f t="array" ref="BR116">MAX(IF($I$6:$I$233=$H116,$L$6:$L$233))</f>
        <v>0</v>
      </c>
      <c r="BS116" s="13" t="str">
        <f t="shared" si="66"/>
        <v/>
      </c>
      <c r="BT116" s="13">
        <f t="shared" si="67"/>
        <v>0</v>
      </c>
      <c r="BV116" s="13">
        <f t="array" ref="BV116">MAX(IF($I$6:$I$247=$H116,$L$6:$L$247))</f>
        <v>0</v>
      </c>
      <c r="BW116" s="13" t="str">
        <f t="shared" si="68"/>
        <v/>
      </c>
      <c r="BX116" s="13">
        <f t="shared" si="69"/>
        <v>0</v>
      </c>
    </row>
    <row r="117" spans="1:76" x14ac:dyDescent="0.25">
      <c r="A117" s="42"/>
      <c r="B117" s="9" t="str">
        <f>IF(A117="", "",VLOOKUP(A117,Courses!$A$2:$C$181,2,FALSE))</f>
        <v/>
      </c>
      <c r="C117" s="21" t="str">
        <f>IF(A117="","",VLOOKUP(A117,Courses!$A$2:$C$181,3,FALSE))</f>
        <v/>
      </c>
      <c r="D117" s="43"/>
      <c r="E117" s="13" t="str">
        <f>IF(OR(A117="",D117=""),"",C117*VLOOKUP(D117,Lookup!$B$2:$C$14,2,FALSE))</f>
        <v/>
      </c>
      <c r="H117" s="9" t="str">
        <f>IFERROR(VLOOKUP(A117,Courses!$A$2:$D$181,4,FALSE),"")</f>
        <v/>
      </c>
      <c r="I117" s="8" t="str">
        <f t="shared" si="40"/>
        <v/>
      </c>
      <c r="J117" s="11" t="str">
        <f t="shared" si="41"/>
        <v/>
      </c>
      <c r="K117" s="7">
        <f t="shared" si="42"/>
        <v>0</v>
      </c>
      <c r="L117" s="13" t="str">
        <f t="shared" si="43"/>
        <v/>
      </c>
      <c r="N117" s="13">
        <f t="array" ref="N117">MAX(IF($I$114:$I$121=H117,$L$114:$L$121))</f>
        <v>0</v>
      </c>
      <c r="O117" s="13" t="str">
        <f t="shared" si="76"/>
        <v/>
      </c>
      <c r="P117" s="13">
        <f t="shared" si="77"/>
        <v>0</v>
      </c>
      <c r="AL117" s="13">
        <f t="array" ref="AL117">MAX(IF($I$6:$I$121=$H117,$L$6:$L$121))</f>
        <v>0</v>
      </c>
      <c r="AM117" s="13" t="str">
        <f t="shared" si="50"/>
        <v/>
      </c>
      <c r="AN117" s="13">
        <f t="shared" si="51"/>
        <v>0</v>
      </c>
      <c r="AP117" s="13">
        <f t="array" ref="AP117">MAX(IF($I$6:$I$135=$H117,$L$6:$L$135))</f>
        <v>0</v>
      </c>
      <c r="AQ117" s="13" t="str">
        <f t="shared" si="52"/>
        <v/>
      </c>
      <c r="AR117" s="13">
        <f t="shared" si="53"/>
        <v>0</v>
      </c>
      <c r="AT117" s="13">
        <f t="array" ref="AT117">MAX(IF($I$6:$I$149=$H117,$L$6:$L$149))</f>
        <v>0</v>
      </c>
      <c r="AU117" s="13" t="str">
        <f t="shared" si="54"/>
        <v/>
      </c>
      <c r="AV117" s="13">
        <f t="shared" si="55"/>
        <v>0</v>
      </c>
      <c r="AX117" s="13">
        <f t="array" ref="AX117">MAX(IF($I$6:$I$163=$H117,$L$6:$L$163))</f>
        <v>0</v>
      </c>
      <c r="AY117" s="13" t="str">
        <f t="shared" si="56"/>
        <v/>
      </c>
      <c r="AZ117" s="13">
        <f t="shared" si="57"/>
        <v>0</v>
      </c>
      <c r="BB117" s="13">
        <f t="array" ref="BB117">MAX(IF($I$6:$I$177=$H117,$L$6:$L$177))</f>
        <v>0</v>
      </c>
      <c r="BC117" s="13" t="str">
        <f t="shared" si="58"/>
        <v/>
      </c>
      <c r="BD117" s="13">
        <f t="shared" si="59"/>
        <v>0</v>
      </c>
      <c r="BF117" s="13">
        <f t="array" ref="BF117">MAX(IF($I$6:$I$191=$H117,$L$6:$L$191))</f>
        <v>0</v>
      </c>
      <c r="BG117" s="13" t="str">
        <f t="shared" si="60"/>
        <v/>
      </c>
      <c r="BH117" s="13">
        <f t="shared" si="61"/>
        <v>0</v>
      </c>
      <c r="BJ117" s="13">
        <f t="array" ref="BJ117">MAX(IF($I$6:$I$205=$H117,$L$6:$L$205))</f>
        <v>0</v>
      </c>
      <c r="BK117" s="13" t="str">
        <f t="shared" si="62"/>
        <v/>
      </c>
      <c r="BL117" s="13">
        <f t="shared" si="63"/>
        <v>0</v>
      </c>
      <c r="BN117" s="13">
        <f t="array" ref="BN117">MAX(IF($I$6:$I$219=$H117,$L$6:$L$219))</f>
        <v>0</v>
      </c>
      <c r="BO117" s="13" t="str">
        <f t="shared" si="64"/>
        <v/>
      </c>
      <c r="BP117" s="13">
        <f t="shared" si="65"/>
        <v>0</v>
      </c>
      <c r="BR117" s="13">
        <f t="array" ref="BR117">MAX(IF($I$6:$I$233=$H117,$L$6:$L$233))</f>
        <v>0</v>
      </c>
      <c r="BS117" s="13" t="str">
        <f t="shared" si="66"/>
        <v/>
      </c>
      <c r="BT117" s="13">
        <f t="shared" si="67"/>
        <v>0</v>
      </c>
      <c r="BV117" s="13">
        <f t="array" ref="BV117">MAX(IF($I$6:$I$247=$H117,$L$6:$L$247))</f>
        <v>0</v>
      </c>
      <c r="BW117" s="13" t="str">
        <f t="shared" si="68"/>
        <v/>
      </c>
      <c r="BX117" s="13">
        <f t="shared" si="69"/>
        <v>0</v>
      </c>
    </row>
    <row r="118" spans="1:76" x14ac:dyDescent="0.25">
      <c r="A118" s="42"/>
      <c r="B118" s="9" t="str">
        <f>IF(A118="", "",VLOOKUP(A118,Courses!$A$2:$C$181,2,FALSE))</f>
        <v/>
      </c>
      <c r="C118" s="21" t="str">
        <f>IF(A118="","",VLOOKUP(A118,Courses!$A$2:$C$181,3,FALSE))</f>
        <v/>
      </c>
      <c r="D118" s="43"/>
      <c r="E118" s="13" t="str">
        <f>IF(OR(A118="",D118=""),"",C118*VLOOKUP(D118,Lookup!$B$2:$C$14,2,FALSE))</f>
        <v/>
      </c>
      <c r="H118" s="9" t="str">
        <f>IFERROR(VLOOKUP(A118,Courses!$A$2:$D$181,4,FALSE),"")</f>
        <v/>
      </c>
      <c r="I118" s="8" t="str">
        <f t="shared" si="40"/>
        <v/>
      </c>
      <c r="J118" s="11" t="str">
        <f t="shared" si="41"/>
        <v/>
      </c>
      <c r="K118" s="7">
        <f t="shared" si="42"/>
        <v>0</v>
      </c>
      <c r="L118" s="13" t="str">
        <f t="shared" si="43"/>
        <v/>
      </c>
      <c r="N118" s="13">
        <f t="array" ref="N118">MAX(IF($I$114:$I$121=H118,$L$114:$L$121))</f>
        <v>0</v>
      </c>
      <c r="O118" s="13" t="str">
        <f t="shared" si="76"/>
        <v/>
      </c>
      <c r="P118" s="13">
        <f t="shared" si="77"/>
        <v>0</v>
      </c>
      <c r="AL118" s="13">
        <f t="array" ref="AL118">MAX(IF($I$6:$I$121=$H118,$L$6:$L$121))</f>
        <v>0</v>
      </c>
      <c r="AM118" s="13" t="str">
        <f t="shared" si="50"/>
        <v/>
      </c>
      <c r="AN118" s="13">
        <f t="shared" si="51"/>
        <v>0</v>
      </c>
      <c r="AP118" s="13">
        <f t="array" ref="AP118">MAX(IF($I$6:$I$135=$H118,$L$6:$L$135))</f>
        <v>0</v>
      </c>
      <c r="AQ118" s="13" t="str">
        <f t="shared" si="52"/>
        <v/>
      </c>
      <c r="AR118" s="13">
        <f t="shared" si="53"/>
        <v>0</v>
      </c>
      <c r="AT118" s="13">
        <f t="array" ref="AT118">MAX(IF($I$6:$I$149=$H118,$L$6:$L$149))</f>
        <v>0</v>
      </c>
      <c r="AU118" s="13" t="str">
        <f t="shared" si="54"/>
        <v/>
      </c>
      <c r="AV118" s="13">
        <f t="shared" si="55"/>
        <v>0</v>
      </c>
      <c r="AX118" s="13">
        <f t="array" ref="AX118">MAX(IF($I$6:$I$163=$H118,$L$6:$L$163))</f>
        <v>0</v>
      </c>
      <c r="AY118" s="13" t="str">
        <f t="shared" si="56"/>
        <v/>
      </c>
      <c r="AZ118" s="13">
        <f t="shared" si="57"/>
        <v>0</v>
      </c>
      <c r="BB118" s="13">
        <f t="array" ref="BB118">MAX(IF($I$6:$I$177=$H118,$L$6:$L$177))</f>
        <v>0</v>
      </c>
      <c r="BC118" s="13" t="str">
        <f t="shared" si="58"/>
        <v/>
      </c>
      <c r="BD118" s="13">
        <f t="shared" si="59"/>
        <v>0</v>
      </c>
      <c r="BF118" s="13">
        <f t="array" ref="BF118">MAX(IF($I$6:$I$191=$H118,$L$6:$L$191))</f>
        <v>0</v>
      </c>
      <c r="BG118" s="13" t="str">
        <f t="shared" si="60"/>
        <v/>
      </c>
      <c r="BH118" s="13">
        <f t="shared" si="61"/>
        <v>0</v>
      </c>
      <c r="BJ118" s="13">
        <f t="array" ref="BJ118">MAX(IF($I$6:$I$205=$H118,$L$6:$L$205))</f>
        <v>0</v>
      </c>
      <c r="BK118" s="13" t="str">
        <f t="shared" si="62"/>
        <v/>
      </c>
      <c r="BL118" s="13">
        <f t="shared" si="63"/>
        <v>0</v>
      </c>
      <c r="BN118" s="13">
        <f t="array" ref="BN118">MAX(IF($I$6:$I$219=$H118,$L$6:$L$219))</f>
        <v>0</v>
      </c>
      <c r="BO118" s="13" t="str">
        <f t="shared" si="64"/>
        <v/>
      </c>
      <c r="BP118" s="13">
        <f t="shared" si="65"/>
        <v>0</v>
      </c>
      <c r="BR118" s="13">
        <f t="array" ref="BR118">MAX(IF($I$6:$I$233=$H118,$L$6:$L$233))</f>
        <v>0</v>
      </c>
      <c r="BS118" s="13" t="str">
        <f t="shared" si="66"/>
        <v/>
      </c>
      <c r="BT118" s="13">
        <f t="shared" si="67"/>
        <v>0</v>
      </c>
      <c r="BV118" s="13">
        <f t="array" ref="BV118">MAX(IF($I$6:$I$247=$H118,$L$6:$L$247))</f>
        <v>0</v>
      </c>
      <c r="BW118" s="13" t="str">
        <f t="shared" si="68"/>
        <v/>
      </c>
      <c r="BX118" s="13">
        <f t="shared" si="69"/>
        <v>0</v>
      </c>
    </row>
    <row r="119" spans="1:76" x14ac:dyDescent="0.25">
      <c r="A119" s="42"/>
      <c r="B119" s="9" t="str">
        <f>IF(A119="", "",VLOOKUP(A119,Courses!$A$2:$C$181,2,FALSE))</f>
        <v/>
      </c>
      <c r="C119" s="21" t="str">
        <f>IF(A119="","",VLOOKUP(A119,Courses!$A$2:$C$181,3,FALSE))</f>
        <v/>
      </c>
      <c r="D119" s="43"/>
      <c r="E119" s="13" t="str">
        <f>IF(OR(A119="",D119=""),"",C119*VLOOKUP(D119,Lookup!$B$2:$C$14,2,FALSE))</f>
        <v/>
      </c>
      <c r="H119" s="9" t="str">
        <f>IFERROR(VLOOKUP(A119,Courses!$A$2:$D$181,4,FALSE),"")</f>
        <v/>
      </c>
      <c r="I119" s="8" t="str">
        <f t="shared" si="40"/>
        <v/>
      </c>
      <c r="J119" s="11" t="str">
        <f t="shared" si="41"/>
        <v/>
      </c>
      <c r="K119" s="7">
        <f t="shared" si="42"/>
        <v>0</v>
      </c>
      <c r="L119" s="13" t="str">
        <f t="shared" si="43"/>
        <v/>
      </c>
      <c r="N119" s="13">
        <f t="array" ref="N119">MAX(IF($I$114:$I$121=H119,$L$114:$L$121))</f>
        <v>0</v>
      </c>
      <c r="O119" s="13" t="str">
        <f t="shared" si="76"/>
        <v/>
      </c>
      <c r="P119" s="13">
        <f t="shared" si="77"/>
        <v>0</v>
      </c>
      <c r="AL119" s="13">
        <f t="array" ref="AL119">MAX(IF($I$6:$I$121=$H119,$L$6:$L$121))</f>
        <v>0</v>
      </c>
      <c r="AM119" s="13" t="str">
        <f t="shared" si="50"/>
        <v/>
      </c>
      <c r="AN119" s="13">
        <f t="shared" si="51"/>
        <v>0</v>
      </c>
      <c r="AP119" s="13">
        <f t="array" ref="AP119">MAX(IF($I$6:$I$135=$H119,$L$6:$L$135))</f>
        <v>0</v>
      </c>
      <c r="AQ119" s="13" t="str">
        <f t="shared" si="52"/>
        <v/>
      </c>
      <c r="AR119" s="13">
        <f t="shared" si="53"/>
        <v>0</v>
      </c>
      <c r="AT119" s="13">
        <f t="array" ref="AT119">MAX(IF($I$6:$I$149=$H119,$L$6:$L$149))</f>
        <v>0</v>
      </c>
      <c r="AU119" s="13" t="str">
        <f t="shared" si="54"/>
        <v/>
      </c>
      <c r="AV119" s="13">
        <f t="shared" si="55"/>
        <v>0</v>
      </c>
      <c r="AX119" s="13">
        <f t="array" ref="AX119">MAX(IF($I$6:$I$163=$H119,$L$6:$L$163))</f>
        <v>0</v>
      </c>
      <c r="AY119" s="13" t="str">
        <f t="shared" si="56"/>
        <v/>
      </c>
      <c r="AZ119" s="13">
        <f t="shared" si="57"/>
        <v>0</v>
      </c>
      <c r="BB119" s="13">
        <f t="array" ref="BB119">MAX(IF($I$6:$I$177=$H119,$L$6:$L$177))</f>
        <v>0</v>
      </c>
      <c r="BC119" s="13" t="str">
        <f t="shared" si="58"/>
        <v/>
      </c>
      <c r="BD119" s="13">
        <f t="shared" si="59"/>
        <v>0</v>
      </c>
      <c r="BF119" s="13">
        <f t="array" ref="BF119">MAX(IF($I$6:$I$191=$H119,$L$6:$L$191))</f>
        <v>0</v>
      </c>
      <c r="BG119" s="13" t="str">
        <f t="shared" si="60"/>
        <v/>
      </c>
      <c r="BH119" s="13">
        <f t="shared" si="61"/>
        <v>0</v>
      </c>
      <c r="BJ119" s="13">
        <f t="array" ref="BJ119">MAX(IF($I$6:$I$205=$H119,$L$6:$L$205))</f>
        <v>0</v>
      </c>
      <c r="BK119" s="13" t="str">
        <f t="shared" si="62"/>
        <v/>
      </c>
      <c r="BL119" s="13">
        <f t="shared" si="63"/>
        <v>0</v>
      </c>
      <c r="BN119" s="13">
        <f t="array" ref="BN119">MAX(IF($I$6:$I$219=$H119,$L$6:$L$219))</f>
        <v>0</v>
      </c>
      <c r="BO119" s="13" t="str">
        <f t="shared" si="64"/>
        <v/>
      </c>
      <c r="BP119" s="13">
        <f t="shared" si="65"/>
        <v>0</v>
      </c>
      <c r="BR119" s="13">
        <f t="array" ref="BR119">MAX(IF($I$6:$I$233=$H119,$L$6:$L$233))</f>
        <v>0</v>
      </c>
      <c r="BS119" s="13" t="str">
        <f t="shared" si="66"/>
        <v/>
      </c>
      <c r="BT119" s="13">
        <f t="shared" si="67"/>
        <v>0</v>
      </c>
      <c r="BV119" s="13">
        <f t="array" ref="BV119">MAX(IF($I$6:$I$247=$H119,$L$6:$L$247))</f>
        <v>0</v>
      </c>
      <c r="BW119" s="13" t="str">
        <f t="shared" si="68"/>
        <v/>
      </c>
      <c r="BX119" s="13">
        <f t="shared" si="69"/>
        <v>0</v>
      </c>
    </row>
    <row r="120" spans="1:76" x14ac:dyDescent="0.25">
      <c r="A120" s="42"/>
      <c r="B120" s="9" t="str">
        <f>IF(A120="", "",VLOOKUP(A120,Courses!$A$2:$C$181,2,FALSE))</f>
        <v/>
      </c>
      <c r="C120" s="21" t="str">
        <f>IF(A120="","",VLOOKUP(A120,Courses!$A$2:$C$181,3,FALSE))</f>
        <v/>
      </c>
      <c r="D120" s="43"/>
      <c r="E120" s="13" t="str">
        <f>IF(OR(A120="",D120=""),"",C120*VLOOKUP(D120,Lookup!$B$2:$C$14,2,FALSE))</f>
        <v/>
      </c>
      <c r="H120" s="9" t="str">
        <f>IFERROR(VLOOKUP(A120,Courses!$A$2:$D$181,4,FALSE),"")</f>
        <v/>
      </c>
      <c r="I120" s="8" t="str">
        <f t="shared" si="40"/>
        <v/>
      </c>
      <c r="J120" s="11" t="str">
        <f t="shared" si="41"/>
        <v/>
      </c>
      <c r="K120" s="7">
        <f t="shared" si="42"/>
        <v>0</v>
      </c>
      <c r="L120" s="13" t="str">
        <f t="shared" si="43"/>
        <v/>
      </c>
      <c r="N120" s="13">
        <f t="array" ref="N120">MAX(IF($I$114:$I$121=H120,$L$114:$L$121))</f>
        <v>0</v>
      </c>
      <c r="O120" s="13" t="str">
        <f t="shared" si="76"/>
        <v/>
      </c>
      <c r="P120" s="13">
        <f t="shared" si="77"/>
        <v>0</v>
      </c>
      <c r="AL120" s="13">
        <f t="array" ref="AL120">MAX(IF($I$6:$I$121=$H120,$L$6:$L$121))</f>
        <v>0</v>
      </c>
      <c r="AM120" s="13" t="str">
        <f t="shared" si="50"/>
        <v/>
      </c>
      <c r="AN120" s="13">
        <f t="shared" si="51"/>
        <v>0</v>
      </c>
      <c r="AP120" s="13">
        <f t="array" ref="AP120">MAX(IF($I$6:$I$135=$H120,$L$6:$L$135))</f>
        <v>0</v>
      </c>
      <c r="AQ120" s="13" t="str">
        <f t="shared" si="52"/>
        <v/>
      </c>
      <c r="AR120" s="13">
        <f t="shared" si="53"/>
        <v>0</v>
      </c>
      <c r="AT120" s="13">
        <f t="array" ref="AT120">MAX(IF($I$6:$I$149=$H120,$L$6:$L$149))</f>
        <v>0</v>
      </c>
      <c r="AU120" s="13" t="str">
        <f t="shared" si="54"/>
        <v/>
      </c>
      <c r="AV120" s="13">
        <f t="shared" si="55"/>
        <v>0</v>
      </c>
      <c r="AX120" s="13">
        <f t="array" ref="AX120">MAX(IF($I$6:$I$163=$H120,$L$6:$L$163))</f>
        <v>0</v>
      </c>
      <c r="AY120" s="13" t="str">
        <f t="shared" si="56"/>
        <v/>
      </c>
      <c r="AZ120" s="13">
        <f t="shared" si="57"/>
        <v>0</v>
      </c>
      <c r="BB120" s="13">
        <f t="array" ref="BB120">MAX(IF($I$6:$I$177=$H120,$L$6:$L$177))</f>
        <v>0</v>
      </c>
      <c r="BC120" s="13" t="str">
        <f t="shared" si="58"/>
        <v/>
      </c>
      <c r="BD120" s="13">
        <f t="shared" si="59"/>
        <v>0</v>
      </c>
      <c r="BF120" s="13">
        <f t="array" ref="BF120">MAX(IF($I$6:$I$191=$H120,$L$6:$L$191))</f>
        <v>0</v>
      </c>
      <c r="BG120" s="13" t="str">
        <f t="shared" si="60"/>
        <v/>
      </c>
      <c r="BH120" s="13">
        <f t="shared" si="61"/>
        <v>0</v>
      </c>
      <c r="BJ120" s="13">
        <f t="array" ref="BJ120">MAX(IF($I$6:$I$205=$H120,$L$6:$L$205))</f>
        <v>0</v>
      </c>
      <c r="BK120" s="13" t="str">
        <f t="shared" si="62"/>
        <v/>
      </c>
      <c r="BL120" s="13">
        <f t="shared" si="63"/>
        <v>0</v>
      </c>
      <c r="BN120" s="13">
        <f t="array" ref="BN120">MAX(IF($I$6:$I$219=$H120,$L$6:$L$219))</f>
        <v>0</v>
      </c>
      <c r="BO120" s="13" t="str">
        <f t="shared" si="64"/>
        <v/>
      </c>
      <c r="BP120" s="13">
        <f t="shared" si="65"/>
        <v>0</v>
      </c>
      <c r="BR120" s="13">
        <f t="array" ref="BR120">MAX(IF($I$6:$I$233=$H120,$L$6:$L$233))</f>
        <v>0</v>
      </c>
      <c r="BS120" s="13" t="str">
        <f t="shared" si="66"/>
        <v/>
      </c>
      <c r="BT120" s="13">
        <f t="shared" si="67"/>
        <v>0</v>
      </c>
      <c r="BV120" s="13">
        <f t="array" ref="BV120">MAX(IF($I$6:$I$247=$H120,$L$6:$L$247))</f>
        <v>0</v>
      </c>
      <c r="BW120" s="13" t="str">
        <f t="shared" si="68"/>
        <v/>
      </c>
      <c r="BX120" s="13">
        <f t="shared" si="69"/>
        <v>0</v>
      </c>
    </row>
    <row r="121" spans="1:76" x14ac:dyDescent="0.25">
      <c r="A121" s="42"/>
      <c r="B121" s="9" t="str">
        <f>IF(A121="", "",VLOOKUP(A121,Courses!$A$2:$C$181,2,FALSE))</f>
        <v/>
      </c>
      <c r="C121" s="21" t="str">
        <f>IF(A121="","",VLOOKUP(A121,Courses!$A$2:$C$181,3,FALSE))</f>
        <v/>
      </c>
      <c r="D121" s="43"/>
      <c r="E121" s="13" t="str">
        <f>IF(OR(A121="",D121=""),"",C121*VLOOKUP(D121,Lookup!$B$2:$C$14,2,FALSE))</f>
        <v/>
      </c>
      <c r="H121" s="9" t="str">
        <f>IFERROR(VLOOKUP(A121,Courses!$A$2:$D$181,4,FALSE),"")</f>
        <v/>
      </c>
      <c r="I121" s="8" t="str">
        <f t="shared" si="40"/>
        <v/>
      </c>
      <c r="J121" s="11" t="str">
        <f t="shared" si="41"/>
        <v/>
      </c>
      <c r="K121" s="7">
        <f t="shared" si="42"/>
        <v>0</v>
      </c>
      <c r="L121" s="13" t="str">
        <f t="shared" si="43"/>
        <v/>
      </c>
      <c r="N121" s="13">
        <f t="array" ref="N121">MAX(IF($I$114:$I$121=H121,$L$114:$L$121))</f>
        <v>0</v>
      </c>
      <c r="O121" s="13" t="str">
        <f t="shared" si="76"/>
        <v/>
      </c>
      <c r="P121" s="13">
        <f t="shared" si="77"/>
        <v>0</v>
      </c>
      <c r="AL121" s="13">
        <f t="array" ref="AL121">MAX(IF($I$6:$I$121=$H121,$L$6:$L$121))</f>
        <v>0</v>
      </c>
      <c r="AM121" s="13" t="str">
        <f t="shared" si="50"/>
        <v/>
      </c>
      <c r="AN121" s="13">
        <f t="shared" si="51"/>
        <v>0</v>
      </c>
      <c r="AP121" s="13">
        <f t="array" ref="AP121">MAX(IF($I$6:$I$135=$H121,$L$6:$L$135))</f>
        <v>0</v>
      </c>
      <c r="AQ121" s="13" t="str">
        <f t="shared" si="52"/>
        <v/>
      </c>
      <c r="AR121" s="13">
        <f t="shared" si="53"/>
        <v>0</v>
      </c>
      <c r="AT121" s="13">
        <f t="array" ref="AT121">MAX(IF($I$6:$I$149=$H121,$L$6:$L$149))</f>
        <v>0</v>
      </c>
      <c r="AU121" s="13" t="str">
        <f t="shared" si="54"/>
        <v/>
      </c>
      <c r="AV121" s="13">
        <f t="shared" si="55"/>
        <v>0</v>
      </c>
      <c r="AX121" s="13">
        <f t="array" ref="AX121">MAX(IF($I$6:$I$163=$H121,$L$6:$L$163))</f>
        <v>0</v>
      </c>
      <c r="AY121" s="13" t="str">
        <f t="shared" si="56"/>
        <v/>
      </c>
      <c r="AZ121" s="13">
        <f t="shared" si="57"/>
        <v>0</v>
      </c>
      <c r="BB121" s="13">
        <f t="array" ref="BB121">MAX(IF($I$6:$I$177=$H121,$L$6:$L$177))</f>
        <v>0</v>
      </c>
      <c r="BC121" s="13" t="str">
        <f t="shared" si="58"/>
        <v/>
      </c>
      <c r="BD121" s="13">
        <f t="shared" si="59"/>
        <v>0</v>
      </c>
      <c r="BF121" s="13">
        <f t="array" ref="BF121">MAX(IF($I$6:$I$191=$H121,$L$6:$L$191))</f>
        <v>0</v>
      </c>
      <c r="BG121" s="13" t="str">
        <f t="shared" si="60"/>
        <v/>
      </c>
      <c r="BH121" s="13">
        <f t="shared" si="61"/>
        <v>0</v>
      </c>
      <c r="BJ121" s="13">
        <f t="array" ref="BJ121">MAX(IF($I$6:$I$205=$H121,$L$6:$L$205))</f>
        <v>0</v>
      </c>
      <c r="BK121" s="13" t="str">
        <f t="shared" si="62"/>
        <v/>
      </c>
      <c r="BL121" s="13">
        <f t="shared" si="63"/>
        <v>0</v>
      </c>
      <c r="BN121" s="13">
        <f t="array" ref="BN121">MAX(IF($I$6:$I$219=$H121,$L$6:$L$219))</f>
        <v>0</v>
      </c>
      <c r="BO121" s="13" t="str">
        <f t="shared" si="64"/>
        <v/>
      </c>
      <c r="BP121" s="13">
        <f t="shared" si="65"/>
        <v>0</v>
      </c>
      <c r="BR121" s="13">
        <f t="array" ref="BR121">MAX(IF($I$6:$I$233=$H121,$L$6:$L$233))</f>
        <v>0</v>
      </c>
      <c r="BS121" s="13" t="str">
        <f t="shared" si="66"/>
        <v/>
      </c>
      <c r="BT121" s="13">
        <f t="shared" si="67"/>
        <v>0</v>
      </c>
      <c r="BV121" s="13">
        <f t="array" ref="BV121">MAX(IF($I$6:$I$247=$H121,$L$6:$L$247))</f>
        <v>0</v>
      </c>
      <c r="BW121" s="13" t="str">
        <f t="shared" si="68"/>
        <v/>
      </c>
      <c r="BX121" s="13">
        <f t="shared" si="69"/>
        <v>0</v>
      </c>
    </row>
    <row r="122" spans="1:76" x14ac:dyDescent="0.25">
      <c r="A122" t="s">
        <v>34</v>
      </c>
      <c r="F122" s="10">
        <f>IFERROR(SUM(P114:P121)/SUM(O114:O121),0)</f>
        <v>0</v>
      </c>
      <c r="H122" s="9" t="str">
        <f>IFERROR(VLOOKUP(A122,Courses!$A$2:$D$181,4,FALSE),"")</f>
        <v/>
      </c>
      <c r="I122" s="8" t="str">
        <f t="shared" si="40"/>
        <v/>
      </c>
      <c r="J122" s="11">
        <f t="shared" si="41"/>
        <v>0</v>
      </c>
      <c r="K122" s="7">
        <f t="shared" si="42"/>
        <v>0</v>
      </c>
      <c r="L122" s="13">
        <f t="shared" si="43"/>
        <v>0</v>
      </c>
      <c r="AP122" s="13">
        <f t="array" ref="AP122">MAX(IF($I$6:$I$135=$H122,$L$6:$L$135))</f>
        <v>0</v>
      </c>
      <c r="AQ122" s="13">
        <f t="shared" si="52"/>
        <v>0</v>
      </c>
      <c r="AR122" s="13">
        <f t="shared" si="53"/>
        <v>0</v>
      </c>
      <c r="AT122" s="13">
        <f t="array" ref="AT122">MAX(IF($I$6:$I$149=$H122,$L$6:$L$149))</f>
        <v>0</v>
      </c>
      <c r="AU122" s="13">
        <f t="shared" si="54"/>
        <v>0</v>
      </c>
      <c r="AV122" s="13">
        <f t="shared" si="55"/>
        <v>0</v>
      </c>
      <c r="AX122" s="13">
        <f t="array" ref="AX122">MAX(IF($I$6:$I$163=$H122,$L$6:$L$163))</f>
        <v>0</v>
      </c>
      <c r="AY122" s="13">
        <f t="shared" si="56"/>
        <v>0</v>
      </c>
      <c r="AZ122" s="13">
        <f t="shared" si="57"/>
        <v>0</v>
      </c>
      <c r="BB122" s="13">
        <f t="array" ref="BB122">MAX(IF($I$6:$I$177=$H122,$L$6:$L$177))</f>
        <v>0</v>
      </c>
      <c r="BC122" s="13">
        <f t="shared" si="58"/>
        <v>0</v>
      </c>
      <c r="BD122" s="13">
        <f t="shared" si="59"/>
        <v>0</v>
      </c>
      <c r="BF122" s="13">
        <f t="array" ref="BF122">MAX(IF($I$6:$I$191=$H122,$L$6:$L$191))</f>
        <v>0</v>
      </c>
      <c r="BG122" s="13">
        <f t="shared" si="60"/>
        <v>0</v>
      </c>
      <c r="BH122" s="13">
        <f t="shared" si="61"/>
        <v>0</v>
      </c>
      <c r="BJ122" s="13">
        <f t="array" ref="BJ122">MAX(IF($I$6:$I$205=$H122,$L$6:$L$205))</f>
        <v>0</v>
      </c>
      <c r="BK122" s="13">
        <f t="shared" si="62"/>
        <v>0</v>
      </c>
      <c r="BL122" s="13">
        <f t="shared" si="63"/>
        <v>0</v>
      </c>
      <c r="BN122" s="13">
        <f t="array" ref="BN122">MAX(IF($I$6:$I$219=$H122,$L$6:$L$219))</f>
        <v>0</v>
      </c>
      <c r="BO122" s="13">
        <f t="shared" si="64"/>
        <v>0</v>
      </c>
      <c r="BP122" s="13">
        <f t="shared" si="65"/>
        <v>0</v>
      </c>
      <c r="BR122" s="13">
        <f t="array" ref="BR122">MAX(IF($I$6:$I$233=$H122,$L$6:$L$233))</f>
        <v>0</v>
      </c>
      <c r="BS122" s="13">
        <f t="shared" si="66"/>
        <v>0</v>
      </c>
      <c r="BT122" s="13">
        <f t="shared" si="67"/>
        <v>0</v>
      </c>
      <c r="BV122" s="13">
        <f t="array" ref="BV122">MAX(IF($I$6:$I$247=$H122,$L$6:$L$247))</f>
        <v>0</v>
      </c>
      <c r="BW122" s="13">
        <f t="shared" si="68"/>
        <v>0</v>
      </c>
      <c r="BX122" s="13">
        <f t="shared" si="69"/>
        <v>0</v>
      </c>
    </row>
    <row r="123" spans="1:76" x14ac:dyDescent="0.25">
      <c r="A123" t="s">
        <v>33</v>
      </c>
      <c r="F123" s="10">
        <f>IFERROR(SUM(AN6:AN121)/SUM(AM6:AM121),0)</f>
        <v>0</v>
      </c>
      <c r="H123" s="9" t="str">
        <f>IFERROR(VLOOKUP(A123,Courses!$A$2:$D$181,4,FALSE),"")</f>
        <v/>
      </c>
      <c r="I123" s="8" t="str">
        <f t="shared" si="40"/>
        <v/>
      </c>
      <c r="J123" s="11">
        <f t="shared" si="41"/>
        <v>0</v>
      </c>
      <c r="K123" s="7">
        <f t="shared" si="42"/>
        <v>0</v>
      </c>
      <c r="L123" s="13">
        <f t="shared" si="43"/>
        <v>0</v>
      </c>
      <c r="AP123" s="13">
        <f t="array" ref="AP123">MAX(IF($I$6:$I$135=$H123,$L$6:$L$135))</f>
        <v>0</v>
      </c>
      <c r="AQ123" s="13">
        <f t="shared" si="52"/>
        <v>0</v>
      </c>
      <c r="AR123" s="13">
        <f t="shared" si="53"/>
        <v>0</v>
      </c>
      <c r="AT123" s="13">
        <f t="array" ref="AT123">MAX(IF($I$6:$I$149=$H123,$L$6:$L$149))</f>
        <v>0</v>
      </c>
      <c r="AU123" s="13">
        <f t="shared" si="54"/>
        <v>0</v>
      </c>
      <c r="AV123" s="13">
        <f t="shared" si="55"/>
        <v>0</v>
      </c>
      <c r="AX123" s="13">
        <f t="array" ref="AX123">MAX(IF($I$6:$I$163=$H123,$L$6:$L$163))</f>
        <v>0</v>
      </c>
      <c r="AY123" s="13">
        <f t="shared" si="56"/>
        <v>0</v>
      </c>
      <c r="AZ123" s="13">
        <f t="shared" si="57"/>
        <v>0</v>
      </c>
      <c r="BB123" s="13">
        <f t="array" ref="BB123">MAX(IF($I$6:$I$177=$H123,$L$6:$L$177))</f>
        <v>0</v>
      </c>
      <c r="BC123" s="13">
        <f t="shared" si="58"/>
        <v>0</v>
      </c>
      <c r="BD123" s="13">
        <f t="shared" si="59"/>
        <v>0</v>
      </c>
      <c r="BF123" s="13">
        <f t="array" ref="BF123">MAX(IF($I$6:$I$191=$H123,$L$6:$L$191))</f>
        <v>0</v>
      </c>
      <c r="BG123" s="13">
        <f t="shared" si="60"/>
        <v>0</v>
      </c>
      <c r="BH123" s="13">
        <f t="shared" si="61"/>
        <v>0</v>
      </c>
      <c r="BJ123" s="13">
        <f t="array" ref="BJ123">MAX(IF($I$6:$I$205=$H123,$L$6:$L$205))</f>
        <v>0</v>
      </c>
      <c r="BK123" s="13">
        <f t="shared" si="62"/>
        <v>0</v>
      </c>
      <c r="BL123" s="13">
        <f t="shared" si="63"/>
        <v>0</v>
      </c>
      <c r="BN123" s="13">
        <f t="array" ref="BN123">MAX(IF($I$6:$I$219=$H123,$L$6:$L$219))</f>
        <v>0</v>
      </c>
      <c r="BO123" s="13">
        <f t="shared" si="64"/>
        <v>0</v>
      </c>
      <c r="BP123" s="13">
        <f t="shared" si="65"/>
        <v>0</v>
      </c>
      <c r="BR123" s="13">
        <f t="array" ref="BR123">MAX(IF($I$6:$I$233=$H123,$L$6:$L$233))</f>
        <v>0</v>
      </c>
      <c r="BS123" s="13">
        <f t="shared" si="66"/>
        <v>0</v>
      </c>
      <c r="BT123" s="13">
        <f t="shared" si="67"/>
        <v>0</v>
      </c>
      <c r="BV123" s="13">
        <f t="array" ref="BV123">MAX(IF($I$6:$I$247=$H123,$L$6:$L$247))</f>
        <v>0</v>
      </c>
      <c r="BW123" s="13">
        <f t="shared" si="68"/>
        <v>0</v>
      </c>
      <c r="BX123" s="13">
        <f t="shared" si="69"/>
        <v>0</v>
      </c>
    </row>
    <row r="124" spans="1:76" x14ac:dyDescent="0.25">
      <c r="H124" s="9" t="str">
        <f>IFERROR(VLOOKUP(A124,Courses!$A$2:$D$181,4,FALSE),"")</f>
        <v/>
      </c>
      <c r="I124" s="8" t="str">
        <f t="shared" si="40"/>
        <v/>
      </c>
      <c r="J124" s="11">
        <f t="shared" si="41"/>
        <v>0</v>
      </c>
      <c r="K124" s="7">
        <f t="shared" si="42"/>
        <v>0</v>
      </c>
      <c r="L124" s="13">
        <f t="shared" si="43"/>
        <v>0</v>
      </c>
      <c r="AP124" s="13">
        <f t="array" ref="AP124">MAX(IF($I$6:$I$135=$H124,$L$6:$L$135))</f>
        <v>0</v>
      </c>
      <c r="AQ124" s="13">
        <f t="shared" si="52"/>
        <v>0</v>
      </c>
      <c r="AR124" s="13">
        <f t="shared" si="53"/>
        <v>0</v>
      </c>
      <c r="AT124" s="13">
        <f t="array" ref="AT124">MAX(IF($I$6:$I$149=$H124,$L$6:$L$149))</f>
        <v>0</v>
      </c>
      <c r="AU124" s="13">
        <f t="shared" si="54"/>
        <v>0</v>
      </c>
      <c r="AV124" s="13">
        <f t="shared" si="55"/>
        <v>0</v>
      </c>
      <c r="AX124" s="13">
        <f t="array" ref="AX124">MAX(IF($I$6:$I$163=$H124,$L$6:$L$163))</f>
        <v>0</v>
      </c>
      <c r="AY124" s="13">
        <f t="shared" si="56"/>
        <v>0</v>
      </c>
      <c r="AZ124" s="13">
        <f t="shared" si="57"/>
        <v>0</v>
      </c>
      <c r="BB124" s="13">
        <f t="array" ref="BB124">MAX(IF($I$6:$I$177=$H124,$L$6:$L$177))</f>
        <v>0</v>
      </c>
      <c r="BC124" s="13">
        <f t="shared" si="58"/>
        <v>0</v>
      </c>
      <c r="BD124" s="13">
        <f t="shared" si="59"/>
        <v>0</v>
      </c>
      <c r="BF124" s="13">
        <f t="array" ref="BF124">MAX(IF($I$6:$I$191=$H124,$L$6:$L$191))</f>
        <v>0</v>
      </c>
      <c r="BG124" s="13">
        <f t="shared" si="60"/>
        <v>0</v>
      </c>
      <c r="BH124" s="13">
        <f t="shared" si="61"/>
        <v>0</v>
      </c>
      <c r="BJ124" s="13">
        <f t="array" ref="BJ124">MAX(IF($I$6:$I$205=$H124,$L$6:$L$205))</f>
        <v>0</v>
      </c>
      <c r="BK124" s="13">
        <f t="shared" si="62"/>
        <v>0</v>
      </c>
      <c r="BL124" s="13">
        <f t="shared" si="63"/>
        <v>0</v>
      </c>
      <c r="BN124" s="13">
        <f t="array" ref="BN124">MAX(IF($I$6:$I$219=$H124,$L$6:$L$219))</f>
        <v>0</v>
      </c>
      <c r="BO124" s="13">
        <f t="shared" si="64"/>
        <v>0</v>
      </c>
      <c r="BP124" s="13">
        <f t="shared" si="65"/>
        <v>0</v>
      </c>
      <c r="BR124" s="13">
        <f t="array" ref="BR124">MAX(IF($I$6:$I$233=$H124,$L$6:$L$233))</f>
        <v>0</v>
      </c>
      <c r="BS124" s="13">
        <f t="shared" si="66"/>
        <v>0</v>
      </c>
      <c r="BT124" s="13">
        <f t="shared" si="67"/>
        <v>0</v>
      </c>
      <c r="BV124" s="13">
        <f t="array" ref="BV124">MAX(IF($I$6:$I$247=$H124,$L$6:$L$247))</f>
        <v>0</v>
      </c>
      <c r="BW124" s="13">
        <f t="shared" si="68"/>
        <v>0</v>
      </c>
      <c r="BX124" s="13">
        <f t="shared" si="69"/>
        <v>0</v>
      </c>
    </row>
    <row r="125" spans="1:76" x14ac:dyDescent="0.25">
      <c r="H125" s="9" t="str">
        <f>IFERROR(VLOOKUP(A125,Courses!$A$2:$D$181,4,FALSE),"")</f>
        <v/>
      </c>
      <c r="I125" s="8" t="str">
        <f t="shared" si="40"/>
        <v/>
      </c>
      <c r="J125" s="11">
        <f t="shared" si="41"/>
        <v>0</v>
      </c>
      <c r="K125" s="7">
        <f t="shared" si="42"/>
        <v>0</v>
      </c>
      <c r="L125" s="13">
        <f t="shared" si="43"/>
        <v>0</v>
      </c>
      <c r="AP125" s="13">
        <f t="array" ref="AP125">MAX(IF($I$6:$I$135=$H125,$L$6:$L$135))</f>
        <v>0</v>
      </c>
      <c r="AQ125" s="13">
        <f t="shared" si="52"/>
        <v>0</v>
      </c>
      <c r="AR125" s="13">
        <f t="shared" si="53"/>
        <v>0</v>
      </c>
      <c r="AT125" s="13">
        <f t="array" ref="AT125">MAX(IF($I$6:$I$149=$H125,$L$6:$L$149))</f>
        <v>0</v>
      </c>
      <c r="AU125" s="13">
        <f t="shared" si="54"/>
        <v>0</v>
      </c>
      <c r="AV125" s="13">
        <f t="shared" si="55"/>
        <v>0</v>
      </c>
      <c r="AX125" s="13">
        <f t="array" ref="AX125">MAX(IF($I$6:$I$163=$H125,$L$6:$L$163))</f>
        <v>0</v>
      </c>
      <c r="AY125" s="13">
        <f t="shared" si="56"/>
        <v>0</v>
      </c>
      <c r="AZ125" s="13">
        <f t="shared" si="57"/>
        <v>0</v>
      </c>
      <c r="BB125" s="13">
        <f t="array" ref="BB125">MAX(IF($I$6:$I$177=$H125,$L$6:$L$177))</f>
        <v>0</v>
      </c>
      <c r="BC125" s="13">
        <f t="shared" si="58"/>
        <v>0</v>
      </c>
      <c r="BD125" s="13">
        <f t="shared" si="59"/>
        <v>0</v>
      </c>
      <c r="BF125" s="13">
        <f t="array" ref="BF125">MAX(IF($I$6:$I$191=$H125,$L$6:$L$191))</f>
        <v>0</v>
      </c>
      <c r="BG125" s="13">
        <f t="shared" si="60"/>
        <v>0</v>
      </c>
      <c r="BH125" s="13">
        <f t="shared" si="61"/>
        <v>0</v>
      </c>
      <c r="BJ125" s="13">
        <f t="array" ref="BJ125">MAX(IF($I$6:$I$205=$H125,$L$6:$L$205))</f>
        <v>0</v>
      </c>
      <c r="BK125" s="13">
        <f t="shared" si="62"/>
        <v>0</v>
      </c>
      <c r="BL125" s="13">
        <f t="shared" si="63"/>
        <v>0</v>
      </c>
      <c r="BN125" s="13">
        <f t="array" ref="BN125">MAX(IF($I$6:$I$219=$H125,$L$6:$L$219))</f>
        <v>0</v>
      </c>
      <c r="BO125" s="13">
        <f t="shared" si="64"/>
        <v>0</v>
      </c>
      <c r="BP125" s="13">
        <f t="shared" si="65"/>
        <v>0</v>
      </c>
      <c r="BR125" s="13">
        <f t="array" ref="BR125">MAX(IF($I$6:$I$233=$H125,$L$6:$L$233))</f>
        <v>0</v>
      </c>
      <c r="BS125" s="13">
        <f t="shared" si="66"/>
        <v>0</v>
      </c>
      <c r="BT125" s="13">
        <f t="shared" si="67"/>
        <v>0</v>
      </c>
      <c r="BV125" s="13">
        <f t="array" ref="BV125">MAX(IF($I$6:$I$247=$H125,$L$6:$L$247))</f>
        <v>0</v>
      </c>
      <c r="BW125" s="13">
        <f t="shared" si="68"/>
        <v>0</v>
      </c>
      <c r="BX125" s="13">
        <f t="shared" si="69"/>
        <v>0</v>
      </c>
    </row>
    <row r="126" spans="1:76" ht="22.5" customHeight="1" x14ac:dyDescent="0.25">
      <c r="A126" s="15" t="s">
        <v>60</v>
      </c>
      <c r="B126" s="15"/>
      <c r="C126" s="18"/>
      <c r="D126" s="16"/>
      <c r="E126" s="17"/>
      <c r="F126" s="18"/>
      <c r="H126" s="9" t="str">
        <f>IFERROR(VLOOKUP(A126,Courses!$A$2:$D$181,4,FALSE),"")</f>
        <v/>
      </c>
      <c r="I126" s="8" t="str">
        <f t="shared" si="40"/>
        <v/>
      </c>
      <c r="J126" s="11">
        <f t="shared" si="41"/>
        <v>0</v>
      </c>
      <c r="K126" s="7">
        <f t="shared" si="42"/>
        <v>0</v>
      </c>
      <c r="L126" s="13">
        <f t="shared" si="43"/>
        <v>0</v>
      </c>
      <c r="N126" s="12" t="s">
        <v>60</v>
      </c>
      <c r="AP126" s="13">
        <f t="array" ref="AP126">MAX(IF($I$6:$I$135=$H126,$L$6:$L$135))</f>
        <v>0</v>
      </c>
      <c r="AQ126" s="13">
        <f t="shared" si="52"/>
        <v>0</v>
      </c>
      <c r="AR126" s="13">
        <f t="shared" si="53"/>
        <v>0</v>
      </c>
      <c r="AT126" s="13">
        <f t="array" ref="AT126">MAX(IF($I$6:$I$149=$H126,$L$6:$L$149))</f>
        <v>0</v>
      </c>
      <c r="AU126" s="13">
        <f t="shared" si="54"/>
        <v>0</v>
      </c>
      <c r="AV126" s="13">
        <f t="shared" si="55"/>
        <v>0</v>
      </c>
      <c r="AX126" s="13">
        <f t="array" ref="AX126">MAX(IF($I$6:$I$163=$H126,$L$6:$L$163))</f>
        <v>0</v>
      </c>
      <c r="AY126" s="13">
        <f t="shared" si="56"/>
        <v>0</v>
      </c>
      <c r="AZ126" s="13">
        <f t="shared" si="57"/>
        <v>0</v>
      </c>
      <c r="BB126" s="13">
        <f t="array" ref="BB126">MAX(IF($I$6:$I$177=$H126,$L$6:$L$177))</f>
        <v>0</v>
      </c>
      <c r="BC126" s="13">
        <f t="shared" si="58"/>
        <v>0</v>
      </c>
      <c r="BD126" s="13">
        <f t="shared" si="59"/>
        <v>0</v>
      </c>
      <c r="BF126" s="13">
        <f t="array" ref="BF126">MAX(IF($I$6:$I$191=$H126,$L$6:$L$191))</f>
        <v>0</v>
      </c>
      <c r="BG126" s="13">
        <f t="shared" si="60"/>
        <v>0</v>
      </c>
      <c r="BH126" s="13">
        <f t="shared" si="61"/>
        <v>0</v>
      </c>
      <c r="BJ126" s="13">
        <f t="array" ref="BJ126">MAX(IF($I$6:$I$205=$H126,$L$6:$L$205))</f>
        <v>0</v>
      </c>
      <c r="BK126" s="13">
        <f t="shared" si="62"/>
        <v>0</v>
      </c>
      <c r="BL126" s="13">
        <f t="shared" si="63"/>
        <v>0</v>
      </c>
      <c r="BN126" s="13">
        <f t="array" ref="BN126">MAX(IF($I$6:$I$219=$H126,$L$6:$L$219))</f>
        <v>0</v>
      </c>
      <c r="BO126" s="13">
        <f t="shared" si="64"/>
        <v>0</v>
      </c>
      <c r="BP126" s="13">
        <f t="shared" si="65"/>
        <v>0</v>
      </c>
      <c r="BR126" s="13">
        <f t="array" ref="BR126">MAX(IF($I$6:$I$233=$H126,$L$6:$L$233))</f>
        <v>0</v>
      </c>
      <c r="BS126" s="13">
        <f t="shared" si="66"/>
        <v>0</v>
      </c>
      <c r="BT126" s="13">
        <f t="shared" si="67"/>
        <v>0</v>
      </c>
      <c r="BV126" s="13">
        <f t="array" ref="BV126">MAX(IF($I$6:$I$247=$H126,$L$6:$L$247))</f>
        <v>0</v>
      </c>
      <c r="BW126" s="13">
        <f t="shared" si="68"/>
        <v>0</v>
      </c>
      <c r="BX126" s="13">
        <f t="shared" si="69"/>
        <v>0</v>
      </c>
    </row>
    <row r="127" spans="1:76" s="37" customFormat="1" ht="30" customHeight="1" x14ac:dyDescent="0.25">
      <c r="A127" s="31" t="s">
        <v>26</v>
      </c>
      <c r="B127" s="31" t="s">
        <v>406</v>
      </c>
      <c r="C127" s="32" t="s">
        <v>412</v>
      </c>
      <c r="D127" s="31" t="s">
        <v>28</v>
      </c>
      <c r="E127" s="33" t="s">
        <v>411</v>
      </c>
      <c r="F127" s="32" t="s">
        <v>29</v>
      </c>
      <c r="H127" s="39" t="str">
        <f>IFERROR(VLOOKUP(A127,Courses!$A$2:$D$181,4,FALSE),"")</f>
        <v/>
      </c>
      <c r="I127" s="24" t="str">
        <f t="shared" si="40"/>
        <v/>
      </c>
      <c r="J127" s="40" t="str">
        <f t="shared" si="41"/>
        <v>Credits Attempted</v>
      </c>
      <c r="K127" s="41" t="str">
        <f t="shared" si="42"/>
        <v>Grade</v>
      </c>
      <c r="L127" s="23" t="str">
        <f t="shared" si="43"/>
        <v>Quality Points</v>
      </c>
      <c r="N127" s="36" t="s">
        <v>32</v>
      </c>
      <c r="O127" s="36" t="s">
        <v>408</v>
      </c>
      <c r="P127" s="36" t="s">
        <v>409</v>
      </c>
      <c r="R127" s="38"/>
      <c r="S127" s="38"/>
      <c r="T127" s="38"/>
      <c r="AP127" s="13">
        <f t="array" ref="AP127">MAX(IF($I$6:$I$135=$H127,$L$6:$L$135))</f>
        <v>0</v>
      </c>
      <c r="AQ127" s="13" t="str">
        <f t="shared" si="52"/>
        <v>Credits Attempted</v>
      </c>
      <c r="AR127" s="13">
        <f t="shared" si="53"/>
        <v>0</v>
      </c>
      <c r="AT127" s="13">
        <f t="array" ref="AT127">MAX(IF($I$6:$I$149=$H127,$L$6:$L$149))</f>
        <v>0</v>
      </c>
      <c r="AU127" s="13" t="str">
        <f t="shared" si="54"/>
        <v>Credits Attempted</v>
      </c>
      <c r="AV127" s="13">
        <f t="shared" si="55"/>
        <v>0</v>
      </c>
      <c r="AX127" s="13">
        <f t="array" ref="AX127">MAX(IF($I$6:$I$163=$H127,$L$6:$L$163))</f>
        <v>0</v>
      </c>
      <c r="AY127" s="13" t="str">
        <f t="shared" si="56"/>
        <v>Credits Attempted</v>
      </c>
      <c r="AZ127" s="13">
        <f t="shared" si="57"/>
        <v>0</v>
      </c>
      <c r="BB127" s="13">
        <f t="array" ref="BB127">MAX(IF($I$6:$I$177=$H127,$L$6:$L$177))</f>
        <v>0</v>
      </c>
      <c r="BC127" s="13" t="str">
        <f t="shared" si="58"/>
        <v>Credits Attempted</v>
      </c>
      <c r="BD127" s="13">
        <f t="shared" si="59"/>
        <v>0</v>
      </c>
      <c r="BF127" s="13">
        <f t="array" ref="BF127">MAX(IF($I$6:$I$191=$H127,$L$6:$L$191))</f>
        <v>0</v>
      </c>
      <c r="BG127" s="13" t="str">
        <f t="shared" si="60"/>
        <v>Credits Attempted</v>
      </c>
      <c r="BH127" s="13">
        <f t="shared" si="61"/>
        <v>0</v>
      </c>
      <c r="BJ127" s="13">
        <f t="array" ref="BJ127">MAX(IF($I$6:$I$205=$H127,$L$6:$L$205))</f>
        <v>0</v>
      </c>
      <c r="BK127" s="13" t="str">
        <f t="shared" si="62"/>
        <v>Credits Attempted</v>
      </c>
      <c r="BL127" s="13">
        <f t="shared" si="63"/>
        <v>0</v>
      </c>
      <c r="BN127" s="13">
        <f t="array" ref="BN127">MAX(IF($I$6:$I$219=$H127,$L$6:$L$219))</f>
        <v>0</v>
      </c>
      <c r="BO127" s="13" t="str">
        <f t="shared" si="64"/>
        <v>Credits Attempted</v>
      </c>
      <c r="BP127" s="13">
        <f t="shared" si="65"/>
        <v>0</v>
      </c>
      <c r="BR127" s="13">
        <f t="array" ref="BR127">MAX(IF($I$6:$I$233=$H127,$L$6:$L$233))</f>
        <v>0</v>
      </c>
      <c r="BS127" s="13" t="str">
        <f t="shared" si="66"/>
        <v>Credits Attempted</v>
      </c>
      <c r="BT127" s="13">
        <f t="shared" si="67"/>
        <v>0</v>
      </c>
      <c r="BV127" s="13">
        <f t="array" ref="BV127">MAX(IF($I$6:$I$247=$H127,$L$6:$L$247))</f>
        <v>0</v>
      </c>
      <c r="BW127" s="13" t="str">
        <f t="shared" si="68"/>
        <v>Credits Attempted</v>
      </c>
      <c r="BX127" s="13">
        <f t="shared" si="69"/>
        <v>0</v>
      </c>
    </row>
    <row r="128" spans="1:76" x14ac:dyDescent="0.25">
      <c r="A128" s="42"/>
      <c r="B128" s="9" t="str">
        <f>IF(A128="", "",VLOOKUP(A128,Courses!$A$2:$C$181,2,FALSE))</f>
        <v/>
      </c>
      <c r="C128" s="21" t="str">
        <f>IF(A128="","",VLOOKUP(A128,Courses!$A$2:$C$181,3,FALSE))</f>
        <v/>
      </c>
      <c r="D128" s="43"/>
      <c r="E128" s="13" t="str">
        <f>IF(OR(A128="",D128=""),"",C128*VLOOKUP(D128,Lookup!$B$2:$C$14,2,FALSE))</f>
        <v/>
      </c>
      <c r="H128" s="9" t="str">
        <f>IFERROR(VLOOKUP(A128,Courses!$A$2:$D$181,4,FALSE),"")</f>
        <v/>
      </c>
      <c r="I128" s="8" t="str">
        <f t="shared" si="40"/>
        <v/>
      </c>
      <c r="J128" s="11" t="str">
        <f t="shared" si="41"/>
        <v/>
      </c>
      <c r="K128" s="7">
        <f t="shared" si="42"/>
        <v>0</v>
      </c>
      <c r="L128" s="13" t="str">
        <f t="shared" si="43"/>
        <v/>
      </c>
      <c r="N128" s="13">
        <f t="array" ref="N128">MAX(IF($I$128:$I$135=H128,$L$128:$L$135))</f>
        <v>0</v>
      </c>
      <c r="O128" s="13" t="str">
        <f>IF(AND(L128=0, N128&gt;0),0,J128)</f>
        <v/>
      </c>
      <c r="P128" s="13">
        <f>IF(AND(L128=0, N128&gt;0),0,N128)</f>
        <v>0</v>
      </c>
      <c r="AP128" s="13">
        <f t="array" ref="AP128">MAX(IF($I$6:$I$135=$H128,$L$6:$L$135))</f>
        <v>0</v>
      </c>
      <c r="AQ128" s="13" t="str">
        <f t="shared" si="52"/>
        <v/>
      </c>
      <c r="AR128" s="13">
        <f t="shared" si="53"/>
        <v>0</v>
      </c>
      <c r="AT128" s="13">
        <f t="array" ref="AT128">MAX(IF($I$6:$I$149=$H128,$L$6:$L$149))</f>
        <v>0</v>
      </c>
      <c r="AU128" s="13" t="str">
        <f t="shared" si="54"/>
        <v/>
      </c>
      <c r="AV128" s="13">
        <f t="shared" si="55"/>
        <v>0</v>
      </c>
      <c r="AX128" s="13">
        <f t="array" ref="AX128">MAX(IF($I$6:$I$163=$H128,$L$6:$L$163))</f>
        <v>0</v>
      </c>
      <c r="AY128" s="13" t="str">
        <f t="shared" si="56"/>
        <v/>
      </c>
      <c r="AZ128" s="13">
        <f t="shared" si="57"/>
        <v>0</v>
      </c>
      <c r="BB128" s="13">
        <f t="array" ref="BB128">MAX(IF($I$6:$I$177=$H128,$L$6:$L$177))</f>
        <v>0</v>
      </c>
      <c r="BC128" s="13" t="str">
        <f t="shared" si="58"/>
        <v/>
      </c>
      <c r="BD128" s="13">
        <f t="shared" si="59"/>
        <v>0</v>
      </c>
      <c r="BF128" s="13">
        <f t="array" ref="BF128">MAX(IF($I$6:$I$191=$H128,$L$6:$L$191))</f>
        <v>0</v>
      </c>
      <c r="BG128" s="13" t="str">
        <f t="shared" si="60"/>
        <v/>
      </c>
      <c r="BH128" s="13">
        <f t="shared" si="61"/>
        <v>0</v>
      </c>
      <c r="BJ128" s="13">
        <f t="array" ref="BJ128">MAX(IF($I$6:$I$205=$H128,$L$6:$L$205))</f>
        <v>0</v>
      </c>
      <c r="BK128" s="13" t="str">
        <f t="shared" si="62"/>
        <v/>
      </c>
      <c r="BL128" s="13">
        <f t="shared" si="63"/>
        <v>0</v>
      </c>
      <c r="BN128" s="13">
        <f t="array" ref="BN128">MAX(IF($I$6:$I$219=$H128,$L$6:$L$219))</f>
        <v>0</v>
      </c>
      <c r="BO128" s="13" t="str">
        <f t="shared" si="64"/>
        <v/>
      </c>
      <c r="BP128" s="13">
        <f t="shared" si="65"/>
        <v>0</v>
      </c>
      <c r="BR128" s="13">
        <f t="array" ref="BR128">MAX(IF($I$6:$I$233=$H128,$L$6:$L$233))</f>
        <v>0</v>
      </c>
      <c r="BS128" s="13" t="str">
        <f t="shared" si="66"/>
        <v/>
      </c>
      <c r="BT128" s="13">
        <f t="shared" si="67"/>
        <v>0</v>
      </c>
      <c r="BV128" s="13">
        <f t="array" ref="BV128">MAX(IF($I$6:$I$247=$H128,$L$6:$L$247))</f>
        <v>0</v>
      </c>
      <c r="BW128" s="13" t="str">
        <f t="shared" si="68"/>
        <v/>
      </c>
      <c r="BX128" s="13">
        <f t="shared" si="69"/>
        <v>0</v>
      </c>
    </row>
    <row r="129" spans="1:76" x14ac:dyDescent="0.25">
      <c r="A129" s="42"/>
      <c r="B129" s="9" t="str">
        <f>IF(A129="", "",VLOOKUP(A129,Courses!$A$2:$C$181,2,FALSE))</f>
        <v/>
      </c>
      <c r="C129" s="21" t="str">
        <f>IF(A129="","",VLOOKUP(A129,Courses!$A$2:$C$181,3,FALSE))</f>
        <v/>
      </c>
      <c r="D129" s="43"/>
      <c r="E129" s="13" t="str">
        <f>IF(OR(A129="",D129=""),"",C129*VLOOKUP(D129,Lookup!$B$2:$C$14,2,FALSE))</f>
        <v/>
      </c>
      <c r="H129" s="9" t="str">
        <f>IFERROR(VLOOKUP(A129,Courses!$A$2:$D$181,4,FALSE),"")</f>
        <v/>
      </c>
      <c r="I129" s="8" t="str">
        <f t="shared" si="40"/>
        <v/>
      </c>
      <c r="J129" s="11" t="str">
        <f t="shared" si="41"/>
        <v/>
      </c>
      <c r="K129" s="7">
        <f t="shared" si="42"/>
        <v>0</v>
      </c>
      <c r="L129" s="13" t="str">
        <f t="shared" si="43"/>
        <v/>
      </c>
      <c r="N129" s="13">
        <f t="array" ref="N129">MAX(IF($I$128:$I$135=H129,$L$128:$L$135))</f>
        <v>0</v>
      </c>
      <c r="O129" s="13" t="str">
        <f t="shared" ref="O129:O135" si="78">IF(AND(L129=0, N129&gt;0),0,J129)</f>
        <v/>
      </c>
      <c r="P129" s="13">
        <f t="shared" ref="P129:P135" si="79">IF(AND(L129=0, N129&gt;0),0,N129)</f>
        <v>0</v>
      </c>
      <c r="AP129" s="13">
        <f t="array" ref="AP129">MAX(IF($I$6:$I$135=$H129,$L$6:$L$135))</f>
        <v>0</v>
      </c>
      <c r="AQ129" s="13" t="str">
        <f t="shared" si="52"/>
        <v/>
      </c>
      <c r="AR129" s="13">
        <f t="shared" si="53"/>
        <v>0</v>
      </c>
      <c r="AT129" s="13">
        <f t="array" ref="AT129">MAX(IF($I$6:$I$149=$H129,$L$6:$L$149))</f>
        <v>0</v>
      </c>
      <c r="AU129" s="13" t="str">
        <f t="shared" si="54"/>
        <v/>
      </c>
      <c r="AV129" s="13">
        <f t="shared" si="55"/>
        <v>0</v>
      </c>
      <c r="AX129" s="13">
        <f t="array" ref="AX129">MAX(IF($I$6:$I$163=$H129,$L$6:$L$163))</f>
        <v>0</v>
      </c>
      <c r="AY129" s="13" t="str">
        <f t="shared" si="56"/>
        <v/>
      </c>
      <c r="AZ129" s="13">
        <f t="shared" si="57"/>
        <v>0</v>
      </c>
      <c r="BB129" s="13">
        <f t="array" ref="BB129">MAX(IF($I$6:$I$177=$H129,$L$6:$L$177))</f>
        <v>0</v>
      </c>
      <c r="BC129" s="13" t="str">
        <f t="shared" si="58"/>
        <v/>
      </c>
      <c r="BD129" s="13">
        <f t="shared" si="59"/>
        <v>0</v>
      </c>
      <c r="BF129" s="13">
        <f t="array" ref="BF129">MAX(IF($I$6:$I$191=$H129,$L$6:$L$191))</f>
        <v>0</v>
      </c>
      <c r="BG129" s="13" t="str">
        <f t="shared" si="60"/>
        <v/>
      </c>
      <c r="BH129" s="13">
        <f t="shared" si="61"/>
        <v>0</v>
      </c>
      <c r="BJ129" s="13">
        <f t="array" ref="BJ129">MAX(IF($I$6:$I$205=$H129,$L$6:$L$205))</f>
        <v>0</v>
      </c>
      <c r="BK129" s="13" t="str">
        <f t="shared" si="62"/>
        <v/>
      </c>
      <c r="BL129" s="13">
        <f t="shared" si="63"/>
        <v>0</v>
      </c>
      <c r="BN129" s="13">
        <f t="array" ref="BN129">MAX(IF($I$6:$I$219=$H129,$L$6:$L$219))</f>
        <v>0</v>
      </c>
      <c r="BO129" s="13" t="str">
        <f t="shared" si="64"/>
        <v/>
      </c>
      <c r="BP129" s="13">
        <f t="shared" si="65"/>
        <v>0</v>
      </c>
      <c r="BR129" s="13">
        <f t="array" ref="BR129">MAX(IF($I$6:$I$233=$H129,$L$6:$L$233))</f>
        <v>0</v>
      </c>
      <c r="BS129" s="13" t="str">
        <f t="shared" si="66"/>
        <v/>
      </c>
      <c r="BT129" s="13">
        <f t="shared" si="67"/>
        <v>0</v>
      </c>
      <c r="BV129" s="13">
        <f t="array" ref="BV129">MAX(IF($I$6:$I$247=$H129,$L$6:$L$247))</f>
        <v>0</v>
      </c>
      <c r="BW129" s="13" t="str">
        <f t="shared" si="68"/>
        <v/>
      </c>
      <c r="BX129" s="13">
        <f t="shared" si="69"/>
        <v>0</v>
      </c>
    </row>
    <row r="130" spans="1:76" x14ac:dyDescent="0.25">
      <c r="A130" s="42"/>
      <c r="B130" s="9" t="str">
        <f>IF(A130="", "",VLOOKUP(A130,Courses!$A$2:$C$181,2,FALSE))</f>
        <v/>
      </c>
      <c r="C130" s="21" t="str">
        <f>IF(A130="","",VLOOKUP(A130,Courses!$A$2:$C$181,3,FALSE))</f>
        <v/>
      </c>
      <c r="D130" s="43"/>
      <c r="E130" s="13" t="str">
        <f>IF(OR(A130="",D130=""),"",C130*VLOOKUP(D130,Lookup!$B$2:$C$14,2,FALSE))</f>
        <v/>
      </c>
      <c r="H130" s="9" t="str">
        <f>IFERROR(VLOOKUP(A130,Courses!$A$2:$D$181,4,FALSE),"")</f>
        <v/>
      </c>
      <c r="I130" s="8" t="str">
        <f t="shared" si="40"/>
        <v/>
      </c>
      <c r="J130" s="11" t="str">
        <f t="shared" si="41"/>
        <v/>
      </c>
      <c r="K130" s="7">
        <f t="shared" si="42"/>
        <v>0</v>
      </c>
      <c r="L130" s="13" t="str">
        <f t="shared" si="43"/>
        <v/>
      </c>
      <c r="N130" s="13">
        <f t="array" ref="N130">MAX(IF($I$128:$I$135=H130,$L$128:$L$135))</f>
        <v>0</v>
      </c>
      <c r="O130" s="13" t="str">
        <f t="shared" si="78"/>
        <v/>
      </c>
      <c r="P130" s="13">
        <f t="shared" si="79"/>
        <v>0</v>
      </c>
      <c r="AP130" s="13">
        <f t="array" ref="AP130">MAX(IF($I$6:$I$135=$H130,$L$6:$L$135))</f>
        <v>0</v>
      </c>
      <c r="AQ130" s="13" t="str">
        <f t="shared" si="52"/>
        <v/>
      </c>
      <c r="AR130" s="13">
        <f t="shared" si="53"/>
        <v>0</v>
      </c>
      <c r="AT130" s="13">
        <f t="array" ref="AT130">MAX(IF($I$6:$I$149=$H130,$L$6:$L$149))</f>
        <v>0</v>
      </c>
      <c r="AU130" s="13" t="str">
        <f t="shared" si="54"/>
        <v/>
      </c>
      <c r="AV130" s="13">
        <f t="shared" si="55"/>
        <v>0</v>
      </c>
      <c r="AX130" s="13">
        <f t="array" ref="AX130">MAX(IF($I$6:$I$163=$H130,$L$6:$L$163))</f>
        <v>0</v>
      </c>
      <c r="AY130" s="13" t="str">
        <f t="shared" si="56"/>
        <v/>
      </c>
      <c r="AZ130" s="13">
        <f t="shared" si="57"/>
        <v>0</v>
      </c>
      <c r="BB130" s="13">
        <f t="array" ref="BB130">MAX(IF($I$6:$I$177=$H130,$L$6:$L$177))</f>
        <v>0</v>
      </c>
      <c r="BC130" s="13" t="str">
        <f t="shared" si="58"/>
        <v/>
      </c>
      <c r="BD130" s="13">
        <f t="shared" si="59"/>
        <v>0</v>
      </c>
      <c r="BF130" s="13">
        <f t="array" ref="BF130">MAX(IF($I$6:$I$191=$H130,$L$6:$L$191))</f>
        <v>0</v>
      </c>
      <c r="BG130" s="13" t="str">
        <f t="shared" si="60"/>
        <v/>
      </c>
      <c r="BH130" s="13">
        <f t="shared" si="61"/>
        <v>0</v>
      </c>
      <c r="BJ130" s="13">
        <f t="array" ref="BJ130">MAX(IF($I$6:$I$205=$H130,$L$6:$L$205))</f>
        <v>0</v>
      </c>
      <c r="BK130" s="13" t="str">
        <f t="shared" si="62"/>
        <v/>
      </c>
      <c r="BL130" s="13">
        <f t="shared" si="63"/>
        <v>0</v>
      </c>
      <c r="BN130" s="13">
        <f t="array" ref="BN130">MAX(IF($I$6:$I$219=$H130,$L$6:$L$219))</f>
        <v>0</v>
      </c>
      <c r="BO130" s="13" t="str">
        <f t="shared" si="64"/>
        <v/>
      </c>
      <c r="BP130" s="13">
        <f t="shared" si="65"/>
        <v>0</v>
      </c>
      <c r="BR130" s="13">
        <f t="array" ref="BR130">MAX(IF($I$6:$I$233=$H130,$L$6:$L$233))</f>
        <v>0</v>
      </c>
      <c r="BS130" s="13" t="str">
        <f t="shared" si="66"/>
        <v/>
      </c>
      <c r="BT130" s="13">
        <f t="shared" si="67"/>
        <v>0</v>
      </c>
      <c r="BV130" s="13">
        <f t="array" ref="BV130">MAX(IF($I$6:$I$247=$H130,$L$6:$L$247))</f>
        <v>0</v>
      </c>
      <c r="BW130" s="13" t="str">
        <f t="shared" si="68"/>
        <v/>
      </c>
      <c r="BX130" s="13">
        <f t="shared" si="69"/>
        <v>0</v>
      </c>
    </row>
    <row r="131" spans="1:76" x14ac:dyDescent="0.25">
      <c r="A131" s="42"/>
      <c r="B131" s="9" t="str">
        <f>IF(A131="", "",VLOOKUP(A131,Courses!$A$2:$C$181,2,FALSE))</f>
        <v/>
      </c>
      <c r="C131" s="21" t="str">
        <f>IF(A131="","",VLOOKUP(A131,Courses!$A$2:$C$181,3,FALSE))</f>
        <v/>
      </c>
      <c r="D131" s="43"/>
      <c r="E131" s="13" t="str">
        <f>IF(OR(A131="",D131=""),"",C131*VLOOKUP(D131,Lookup!$B$2:$C$14,2,FALSE))</f>
        <v/>
      </c>
      <c r="H131" s="9" t="str">
        <f>IFERROR(VLOOKUP(A131,Courses!$A$2:$D$181,4,FALSE),"")</f>
        <v/>
      </c>
      <c r="I131" s="8" t="str">
        <f t="shared" si="40"/>
        <v/>
      </c>
      <c r="J131" s="11" t="str">
        <f t="shared" si="41"/>
        <v/>
      </c>
      <c r="K131" s="7">
        <f t="shared" si="42"/>
        <v>0</v>
      </c>
      <c r="L131" s="13" t="str">
        <f t="shared" si="43"/>
        <v/>
      </c>
      <c r="N131" s="13">
        <f t="array" ref="N131">MAX(IF($I$128:$I$135=H131,$L$128:$L$135))</f>
        <v>0</v>
      </c>
      <c r="O131" s="13" t="str">
        <f t="shared" si="78"/>
        <v/>
      </c>
      <c r="P131" s="13">
        <f t="shared" si="79"/>
        <v>0</v>
      </c>
      <c r="AP131" s="13">
        <f t="array" ref="AP131">MAX(IF($I$6:$I$135=$H131,$L$6:$L$135))</f>
        <v>0</v>
      </c>
      <c r="AQ131" s="13" t="str">
        <f t="shared" si="52"/>
        <v/>
      </c>
      <c r="AR131" s="13">
        <f t="shared" si="53"/>
        <v>0</v>
      </c>
      <c r="AT131" s="13">
        <f t="array" ref="AT131">MAX(IF($I$6:$I$149=$H131,$L$6:$L$149))</f>
        <v>0</v>
      </c>
      <c r="AU131" s="13" t="str">
        <f t="shared" si="54"/>
        <v/>
      </c>
      <c r="AV131" s="13">
        <f t="shared" si="55"/>
        <v>0</v>
      </c>
      <c r="AX131" s="13">
        <f t="array" ref="AX131">MAX(IF($I$6:$I$163=$H131,$L$6:$L$163))</f>
        <v>0</v>
      </c>
      <c r="AY131" s="13" t="str">
        <f t="shared" si="56"/>
        <v/>
      </c>
      <c r="AZ131" s="13">
        <f t="shared" si="57"/>
        <v>0</v>
      </c>
      <c r="BB131" s="13">
        <f t="array" ref="BB131">MAX(IF($I$6:$I$177=$H131,$L$6:$L$177))</f>
        <v>0</v>
      </c>
      <c r="BC131" s="13" t="str">
        <f t="shared" si="58"/>
        <v/>
      </c>
      <c r="BD131" s="13">
        <f t="shared" si="59"/>
        <v>0</v>
      </c>
      <c r="BF131" s="13">
        <f t="array" ref="BF131">MAX(IF($I$6:$I$191=$H131,$L$6:$L$191))</f>
        <v>0</v>
      </c>
      <c r="BG131" s="13" t="str">
        <f t="shared" si="60"/>
        <v/>
      </c>
      <c r="BH131" s="13">
        <f t="shared" si="61"/>
        <v>0</v>
      </c>
      <c r="BJ131" s="13">
        <f t="array" ref="BJ131">MAX(IF($I$6:$I$205=$H131,$L$6:$L$205))</f>
        <v>0</v>
      </c>
      <c r="BK131" s="13" t="str">
        <f t="shared" si="62"/>
        <v/>
      </c>
      <c r="BL131" s="13">
        <f t="shared" si="63"/>
        <v>0</v>
      </c>
      <c r="BN131" s="13">
        <f t="array" ref="BN131">MAX(IF($I$6:$I$219=$H131,$L$6:$L$219))</f>
        <v>0</v>
      </c>
      <c r="BO131" s="13" t="str">
        <f t="shared" si="64"/>
        <v/>
      </c>
      <c r="BP131" s="13">
        <f t="shared" si="65"/>
        <v>0</v>
      </c>
      <c r="BR131" s="13">
        <f t="array" ref="BR131">MAX(IF($I$6:$I$233=$H131,$L$6:$L$233))</f>
        <v>0</v>
      </c>
      <c r="BS131" s="13" t="str">
        <f t="shared" si="66"/>
        <v/>
      </c>
      <c r="BT131" s="13">
        <f t="shared" si="67"/>
        <v>0</v>
      </c>
      <c r="BV131" s="13">
        <f t="array" ref="BV131">MAX(IF($I$6:$I$247=$H131,$L$6:$L$247))</f>
        <v>0</v>
      </c>
      <c r="BW131" s="13" t="str">
        <f t="shared" si="68"/>
        <v/>
      </c>
      <c r="BX131" s="13">
        <f t="shared" si="69"/>
        <v>0</v>
      </c>
    </row>
    <row r="132" spans="1:76" x14ac:dyDescent="0.25">
      <c r="A132" s="42"/>
      <c r="B132" s="9" t="str">
        <f>IF(A132="", "",VLOOKUP(A132,Courses!$A$2:$C$181,2,FALSE))</f>
        <v/>
      </c>
      <c r="C132" s="21" t="str">
        <f>IF(A132="","",VLOOKUP(A132,Courses!$A$2:$C$181,3,FALSE))</f>
        <v/>
      </c>
      <c r="D132" s="43"/>
      <c r="E132" s="13" t="str">
        <f>IF(OR(A132="",D132=""),"",C132*VLOOKUP(D132,Lookup!$B$2:$C$14,2,FALSE))</f>
        <v/>
      </c>
      <c r="H132" s="9" t="str">
        <f>IFERROR(VLOOKUP(A132,Courses!$A$2:$D$181,4,FALSE),"")</f>
        <v/>
      </c>
      <c r="I132" s="8" t="str">
        <f t="shared" si="40"/>
        <v/>
      </c>
      <c r="J132" s="11" t="str">
        <f t="shared" si="41"/>
        <v/>
      </c>
      <c r="K132" s="7">
        <f t="shared" si="42"/>
        <v>0</v>
      </c>
      <c r="L132" s="13" t="str">
        <f t="shared" si="43"/>
        <v/>
      </c>
      <c r="N132" s="13">
        <f t="array" ref="N132">MAX(IF($I$128:$I$135=H132,$L$128:$L$135))</f>
        <v>0</v>
      </c>
      <c r="O132" s="13" t="str">
        <f t="shared" si="78"/>
        <v/>
      </c>
      <c r="P132" s="13">
        <f t="shared" si="79"/>
        <v>0</v>
      </c>
      <c r="AP132" s="13">
        <f t="array" ref="AP132">MAX(IF($I$6:$I$135=$H132,$L$6:$L$135))</f>
        <v>0</v>
      </c>
      <c r="AQ132" s="13" t="str">
        <f t="shared" si="52"/>
        <v/>
      </c>
      <c r="AR132" s="13">
        <f t="shared" si="53"/>
        <v>0</v>
      </c>
      <c r="AT132" s="13">
        <f t="array" ref="AT132">MAX(IF($I$6:$I$149=$H132,$L$6:$L$149))</f>
        <v>0</v>
      </c>
      <c r="AU132" s="13" t="str">
        <f t="shared" si="54"/>
        <v/>
      </c>
      <c r="AV132" s="13">
        <f t="shared" si="55"/>
        <v>0</v>
      </c>
      <c r="AX132" s="13">
        <f t="array" ref="AX132">MAX(IF($I$6:$I$163=$H132,$L$6:$L$163))</f>
        <v>0</v>
      </c>
      <c r="AY132" s="13" t="str">
        <f t="shared" si="56"/>
        <v/>
      </c>
      <c r="AZ132" s="13">
        <f t="shared" si="57"/>
        <v>0</v>
      </c>
      <c r="BB132" s="13">
        <f t="array" ref="BB132">MAX(IF($I$6:$I$177=$H132,$L$6:$L$177))</f>
        <v>0</v>
      </c>
      <c r="BC132" s="13" t="str">
        <f t="shared" si="58"/>
        <v/>
      </c>
      <c r="BD132" s="13">
        <f t="shared" si="59"/>
        <v>0</v>
      </c>
      <c r="BF132" s="13">
        <f t="array" ref="BF132">MAX(IF($I$6:$I$191=$H132,$L$6:$L$191))</f>
        <v>0</v>
      </c>
      <c r="BG132" s="13" t="str">
        <f t="shared" si="60"/>
        <v/>
      </c>
      <c r="BH132" s="13">
        <f t="shared" si="61"/>
        <v>0</v>
      </c>
      <c r="BJ132" s="13">
        <f t="array" ref="BJ132">MAX(IF($I$6:$I$205=$H132,$L$6:$L$205))</f>
        <v>0</v>
      </c>
      <c r="BK132" s="13" t="str">
        <f t="shared" si="62"/>
        <v/>
      </c>
      <c r="BL132" s="13">
        <f t="shared" si="63"/>
        <v>0</v>
      </c>
      <c r="BN132" s="13">
        <f t="array" ref="BN132">MAX(IF($I$6:$I$219=$H132,$L$6:$L$219))</f>
        <v>0</v>
      </c>
      <c r="BO132" s="13" t="str">
        <f t="shared" si="64"/>
        <v/>
      </c>
      <c r="BP132" s="13">
        <f t="shared" si="65"/>
        <v>0</v>
      </c>
      <c r="BR132" s="13">
        <f t="array" ref="BR132">MAX(IF($I$6:$I$233=$H132,$L$6:$L$233))</f>
        <v>0</v>
      </c>
      <c r="BS132" s="13" t="str">
        <f t="shared" si="66"/>
        <v/>
      </c>
      <c r="BT132" s="13">
        <f t="shared" si="67"/>
        <v>0</v>
      </c>
      <c r="BV132" s="13">
        <f t="array" ref="BV132">MAX(IF($I$6:$I$247=$H132,$L$6:$L$247))</f>
        <v>0</v>
      </c>
      <c r="BW132" s="13" t="str">
        <f t="shared" si="68"/>
        <v/>
      </c>
      <c r="BX132" s="13">
        <f t="shared" si="69"/>
        <v>0</v>
      </c>
    </row>
    <row r="133" spans="1:76" x14ac:dyDescent="0.25">
      <c r="A133" s="42"/>
      <c r="B133" s="9" t="str">
        <f>IF(A133="", "",VLOOKUP(A133,Courses!$A$2:$C$181,2,FALSE))</f>
        <v/>
      </c>
      <c r="C133" s="21" t="str">
        <f>IF(A133="","",VLOOKUP(A133,Courses!$A$2:$C$181,3,FALSE))</f>
        <v/>
      </c>
      <c r="D133" s="43"/>
      <c r="E133" s="13" t="str">
        <f>IF(OR(A133="",D133=""),"",C133*VLOOKUP(D133,Lookup!$B$2:$C$14,2,FALSE))</f>
        <v/>
      </c>
      <c r="H133" s="9" t="str">
        <f>IFERROR(VLOOKUP(A133,Courses!$A$2:$D$181,4,FALSE),"")</f>
        <v/>
      </c>
      <c r="I133" s="8" t="str">
        <f t="shared" si="40"/>
        <v/>
      </c>
      <c r="J133" s="11" t="str">
        <f t="shared" si="41"/>
        <v/>
      </c>
      <c r="K133" s="7">
        <f t="shared" si="42"/>
        <v>0</v>
      </c>
      <c r="L133" s="13" t="str">
        <f t="shared" si="43"/>
        <v/>
      </c>
      <c r="N133" s="13">
        <f t="array" ref="N133">MAX(IF($I$128:$I$135=H133,$L$128:$L$135))</f>
        <v>0</v>
      </c>
      <c r="O133" s="13" t="str">
        <f t="shared" si="78"/>
        <v/>
      </c>
      <c r="P133" s="13">
        <f t="shared" si="79"/>
        <v>0</v>
      </c>
      <c r="AP133" s="13">
        <f t="array" ref="AP133">MAX(IF($I$6:$I$135=$H133,$L$6:$L$135))</f>
        <v>0</v>
      </c>
      <c r="AQ133" s="13" t="str">
        <f t="shared" si="52"/>
        <v/>
      </c>
      <c r="AR133" s="13">
        <f t="shared" si="53"/>
        <v>0</v>
      </c>
      <c r="AT133" s="13">
        <f t="array" ref="AT133">MAX(IF($I$6:$I$149=$H133,$L$6:$L$149))</f>
        <v>0</v>
      </c>
      <c r="AU133" s="13" t="str">
        <f t="shared" si="54"/>
        <v/>
      </c>
      <c r="AV133" s="13">
        <f t="shared" si="55"/>
        <v>0</v>
      </c>
      <c r="AX133" s="13">
        <f t="array" ref="AX133">MAX(IF($I$6:$I$163=$H133,$L$6:$L$163))</f>
        <v>0</v>
      </c>
      <c r="AY133" s="13" t="str">
        <f t="shared" si="56"/>
        <v/>
      </c>
      <c r="AZ133" s="13">
        <f t="shared" si="57"/>
        <v>0</v>
      </c>
      <c r="BB133" s="13">
        <f t="array" ref="BB133">MAX(IF($I$6:$I$177=$H133,$L$6:$L$177))</f>
        <v>0</v>
      </c>
      <c r="BC133" s="13" t="str">
        <f t="shared" si="58"/>
        <v/>
      </c>
      <c r="BD133" s="13">
        <f t="shared" si="59"/>
        <v>0</v>
      </c>
      <c r="BF133" s="13">
        <f t="array" ref="BF133">MAX(IF($I$6:$I$191=$H133,$L$6:$L$191))</f>
        <v>0</v>
      </c>
      <c r="BG133" s="13" t="str">
        <f t="shared" si="60"/>
        <v/>
      </c>
      <c r="BH133" s="13">
        <f t="shared" si="61"/>
        <v>0</v>
      </c>
      <c r="BJ133" s="13">
        <f t="array" ref="BJ133">MAX(IF($I$6:$I$205=$H133,$L$6:$L$205))</f>
        <v>0</v>
      </c>
      <c r="BK133" s="13" t="str">
        <f t="shared" si="62"/>
        <v/>
      </c>
      <c r="BL133" s="13">
        <f t="shared" si="63"/>
        <v>0</v>
      </c>
      <c r="BN133" s="13">
        <f t="array" ref="BN133">MAX(IF($I$6:$I$219=$H133,$L$6:$L$219))</f>
        <v>0</v>
      </c>
      <c r="BO133" s="13" t="str">
        <f t="shared" si="64"/>
        <v/>
      </c>
      <c r="BP133" s="13">
        <f t="shared" si="65"/>
        <v>0</v>
      </c>
      <c r="BR133" s="13">
        <f t="array" ref="BR133">MAX(IF($I$6:$I$233=$H133,$L$6:$L$233))</f>
        <v>0</v>
      </c>
      <c r="BS133" s="13" t="str">
        <f t="shared" si="66"/>
        <v/>
      </c>
      <c r="BT133" s="13">
        <f t="shared" si="67"/>
        <v>0</v>
      </c>
      <c r="BV133" s="13">
        <f t="array" ref="BV133">MAX(IF($I$6:$I$247=$H133,$L$6:$L$247))</f>
        <v>0</v>
      </c>
      <c r="BW133" s="13" t="str">
        <f t="shared" si="68"/>
        <v/>
      </c>
      <c r="BX133" s="13">
        <f t="shared" si="69"/>
        <v>0</v>
      </c>
    </row>
    <row r="134" spans="1:76" x14ac:dyDescent="0.25">
      <c r="A134" s="42"/>
      <c r="B134" s="9" t="str">
        <f>IF(A134="", "",VLOOKUP(A134,Courses!$A$2:$C$181,2,FALSE))</f>
        <v/>
      </c>
      <c r="C134" s="21" t="str">
        <f>IF(A134="","",VLOOKUP(A134,Courses!$A$2:$C$181,3,FALSE))</f>
        <v/>
      </c>
      <c r="D134" s="43"/>
      <c r="E134" s="13" t="str">
        <f>IF(OR(A134="",D134=""),"",C134*VLOOKUP(D134,Lookup!$B$2:$C$14,2,FALSE))</f>
        <v/>
      </c>
      <c r="H134" s="9" t="str">
        <f>IFERROR(VLOOKUP(A134,Courses!$A$2:$D$181,4,FALSE),"")</f>
        <v/>
      </c>
      <c r="I134" s="8" t="str">
        <f t="shared" si="40"/>
        <v/>
      </c>
      <c r="J134" s="11" t="str">
        <f t="shared" si="41"/>
        <v/>
      </c>
      <c r="K134" s="7">
        <f t="shared" si="42"/>
        <v>0</v>
      </c>
      <c r="L134" s="13" t="str">
        <f t="shared" si="43"/>
        <v/>
      </c>
      <c r="N134" s="13">
        <f t="array" ref="N134">MAX(IF($I$128:$I$135=H134,$L$128:$L$135))</f>
        <v>0</v>
      </c>
      <c r="O134" s="13" t="str">
        <f t="shared" si="78"/>
        <v/>
      </c>
      <c r="P134" s="13">
        <f t="shared" si="79"/>
        <v>0</v>
      </c>
      <c r="AP134" s="13">
        <f t="array" ref="AP134">MAX(IF($I$6:$I$135=$H134,$L$6:$L$135))</f>
        <v>0</v>
      </c>
      <c r="AQ134" s="13" t="str">
        <f t="shared" si="52"/>
        <v/>
      </c>
      <c r="AR134" s="13">
        <f t="shared" si="53"/>
        <v>0</v>
      </c>
      <c r="AT134" s="13">
        <f t="array" ref="AT134">MAX(IF($I$6:$I$149=$H134,$L$6:$L$149))</f>
        <v>0</v>
      </c>
      <c r="AU134" s="13" t="str">
        <f t="shared" si="54"/>
        <v/>
      </c>
      <c r="AV134" s="13">
        <f t="shared" si="55"/>
        <v>0</v>
      </c>
      <c r="AX134" s="13">
        <f t="array" ref="AX134">MAX(IF($I$6:$I$163=$H134,$L$6:$L$163))</f>
        <v>0</v>
      </c>
      <c r="AY134" s="13" t="str">
        <f t="shared" si="56"/>
        <v/>
      </c>
      <c r="AZ134" s="13">
        <f t="shared" si="57"/>
        <v>0</v>
      </c>
      <c r="BB134" s="13">
        <f t="array" ref="BB134">MAX(IF($I$6:$I$177=$H134,$L$6:$L$177))</f>
        <v>0</v>
      </c>
      <c r="BC134" s="13" t="str">
        <f t="shared" si="58"/>
        <v/>
      </c>
      <c r="BD134" s="13">
        <f t="shared" si="59"/>
        <v>0</v>
      </c>
      <c r="BF134" s="13">
        <f t="array" ref="BF134">MAX(IF($I$6:$I$191=$H134,$L$6:$L$191))</f>
        <v>0</v>
      </c>
      <c r="BG134" s="13" t="str">
        <f t="shared" si="60"/>
        <v/>
      </c>
      <c r="BH134" s="13">
        <f t="shared" si="61"/>
        <v>0</v>
      </c>
      <c r="BJ134" s="13">
        <f t="array" ref="BJ134">MAX(IF($I$6:$I$205=$H134,$L$6:$L$205))</f>
        <v>0</v>
      </c>
      <c r="BK134" s="13" t="str">
        <f t="shared" si="62"/>
        <v/>
      </c>
      <c r="BL134" s="13">
        <f t="shared" si="63"/>
        <v>0</v>
      </c>
      <c r="BN134" s="13">
        <f t="array" ref="BN134">MAX(IF($I$6:$I$219=$H134,$L$6:$L$219))</f>
        <v>0</v>
      </c>
      <c r="BO134" s="13" t="str">
        <f t="shared" si="64"/>
        <v/>
      </c>
      <c r="BP134" s="13">
        <f t="shared" si="65"/>
        <v>0</v>
      </c>
      <c r="BR134" s="13">
        <f t="array" ref="BR134">MAX(IF($I$6:$I$233=$H134,$L$6:$L$233))</f>
        <v>0</v>
      </c>
      <c r="BS134" s="13" t="str">
        <f t="shared" si="66"/>
        <v/>
      </c>
      <c r="BT134" s="13">
        <f t="shared" si="67"/>
        <v>0</v>
      </c>
      <c r="BV134" s="13">
        <f t="array" ref="BV134">MAX(IF($I$6:$I$247=$H134,$L$6:$L$247))</f>
        <v>0</v>
      </c>
      <c r="BW134" s="13" t="str">
        <f t="shared" si="68"/>
        <v/>
      </c>
      <c r="BX134" s="13">
        <f t="shared" si="69"/>
        <v>0</v>
      </c>
    </row>
    <row r="135" spans="1:76" x14ac:dyDescent="0.25">
      <c r="A135" s="42"/>
      <c r="B135" s="9" t="str">
        <f>IF(A135="", "",VLOOKUP(A135,Courses!$A$2:$C$181,2,FALSE))</f>
        <v/>
      </c>
      <c r="C135" s="21" t="str">
        <f>IF(A135="","",VLOOKUP(A135,Courses!$A$2:$C$181,3,FALSE))</f>
        <v/>
      </c>
      <c r="D135" s="43"/>
      <c r="E135" s="13" t="str">
        <f>IF(OR(A135="",D135=""),"",C135*VLOOKUP(D135,Lookup!$B$2:$C$14,2,FALSE))</f>
        <v/>
      </c>
      <c r="H135" s="9" t="str">
        <f>IFERROR(VLOOKUP(A135,Courses!$A$2:$D$181,4,FALSE),"")</f>
        <v/>
      </c>
      <c r="I135" s="8" t="str">
        <f t="shared" ref="I135:I198" si="80">H135</f>
        <v/>
      </c>
      <c r="J135" s="11" t="str">
        <f t="shared" ref="J135:J198" si="81">C135</f>
        <v/>
      </c>
      <c r="K135" s="7">
        <f t="shared" ref="K135:K198" si="82">D135</f>
        <v>0</v>
      </c>
      <c r="L135" s="13" t="str">
        <f t="shared" ref="L135:L198" si="83">E135</f>
        <v/>
      </c>
      <c r="N135" s="13">
        <f t="array" ref="N135">MAX(IF($I$128:$I$135=H135,$L$128:$L$135))</f>
        <v>0</v>
      </c>
      <c r="O135" s="13" t="str">
        <f t="shared" si="78"/>
        <v/>
      </c>
      <c r="P135" s="13">
        <f t="shared" si="79"/>
        <v>0</v>
      </c>
      <c r="AP135" s="13">
        <f t="array" ref="AP135">MAX(IF($I$6:$I$135=$H135,$L$6:$L$135))</f>
        <v>0</v>
      </c>
      <c r="AQ135" s="13" t="str">
        <f t="shared" ref="AQ135" si="84">IF(AND($L135=0, AP135&gt;0),0,$J135)</f>
        <v/>
      </c>
      <c r="AR135" s="13">
        <f t="shared" ref="AR135" si="85">IF(AND($L135=0, AP135&gt;0),0,AP135)</f>
        <v>0</v>
      </c>
      <c r="AT135" s="13">
        <f t="array" ref="AT135">MAX(IF($I$6:$I$149=$H135,$L$6:$L$149))</f>
        <v>0</v>
      </c>
      <c r="AU135" s="13" t="str">
        <f t="shared" ref="AU135:AU149" si="86">IF(AND($L135=0, AT135&gt;0),0,$J135)</f>
        <v/>
      </c>
      <c r="AV135" s="13">
        <f t="shared" ref="AV135:AV149" si="87">IF(AND($L135=0, AT135&gt;0),0,AT135)</f>
        <v>0</v>
      </c>
      <c r="AX135" s="13">
        <f t="array" ref="AX135">MAX(IF($I$6:$I$163=$H135,$L$6:$L$163))</f>
        <v>0</v>
      </c>
      <c r="AY135" s="13" t="str">
        <f t="shared" ref="AY135:AY163" si="88">IF(AND($L135=0, AX135&gt;0),0,$J135)</f>
        <v/>
      </c>
      <c r="AZ135" s="13">
        <f t="shared" ref="AZ135:AZ163" si="89">IF(AND($L135=0, AX135&gt;0),0,AX135)</f>
        <v>0</v>
      </c>
      <c r="BB135" s="13">
        <f t="array" ref="BB135">MAX(IF($I$6:$I$177=$H135,$L$6:$L$177))</f>
        <v>0</v>
      </c>
      <c r="BC135" s="13" t="str">
        <f t="shared" ref="BC135:BC177" si="90">IF(AND($L135=0, BB135&gt;0),0,$J135)</f>
        <v/>
      </c>
      <c r="BD135" s="13">
        <f t="shared" ref="BD135:BD177" si="91">IF(AND($L135=0, BB135&gt;0),0,BB135)</f>
        <v>0</v>
      </c>
      <c r="BF135" s="13">
        <f t="array" ref="BF135">MAX(IF($I$6:$I$191=$H135,$L$6:$L$191))</f>
        <v>0</v>
      </c>
      <c r="BG135" s="13" t="str">
        <f t="shared" ref="BG135:BG191" si="92">IF(AND($L135=0, BF135&gt;0),0,$J135)</f>
        <v/>
      </c>
      <c r="BH135" s="13">
        <f t="shared" ref="BH135:BH191" si="93">IF(AND($L135=0, BF135&gt;0),0,BF135)</f>
        <v>0</v>
      </c>
      <c r="BJ135" s="13">
        <f t="array" ref="BJ135">MAX(IF($I$6:$I$205=$H135,$L$6:$L$205))</f>
        <v>0</v>
      </c>
      <c r="BK135" s="13" t="str">
        <f t="shared" ref="BK135:BK198" si="94">IF(AND($L135=0, BJ135&gt;0),0,$J135)</f>
        <v/>
      </c>
      <c r="BL135" s="13">
        <f t="shared" ref="BL135:BL198" si="95">IF(AND($L135=0, BJ135&gt;0),0,BJ135)</f>
        <v>0</v>
      </c>
      <c r="BN135" s="13">
        <f t="array" ref="BN135">MAX(IF($I$6:$I$219=$H135,$L$6:$L$219))</f>
        <v>0</v>
      </c>
      <c r="BO135" s="13" t="str">
        <f t="shared" ref="BO135:BO198" si="96">IF(AND($L135=0, BN135&gt;0),0,$J135)</f>
        <v/>
      </c>
      <c r="BP135" s="13">
        <f t="shared" ref="BP135:BP198" si="97">IF(AND($L135=0, BN135&gt;0),0,BN135)</f>
        <v>0</v>
      </c>
      <c r="BR135" s="13">
        <f t="array" ref="BR135">MAX(IF($I$6:$I$233=$H135,$L$6:$L$233))</f>
        <v>0</v>
      </c>
      <c r="BS135" s="13" t="str">
        <f t="shared" ref="BS135:BS198" si="98">IF(AND($L135=0, BR135&gt;0),0,$J135)</f>
        <v/>
      </c>
      <c r="BT135" s="13">
        <f t="shared" ref="BT135:BT198" si="99">IF(AND($L135=0, BR135&gt;0),0,BR135)</f>
        <v>0</v>
      </c>
      <c r="BV135" s="13">
        <f t="array" ref="BV135">MAX(IF($I$6:$I$247=$H135,$L$6:$L$247))</f>
        <v>0</v>
      </c>
      <c r="BW135" s="13" t="str">
        <f t="shared" ref="BW135:BW198" si="100">IF(AND($L135=0, BV135&gt;0),0,$J135)</f>
        <v/>
      </c>
      <c r="BX135" s="13">
        <f t="shared" ref="BX135:BX198" si="101">IF(AND($L135=0, BV135&gt;0),0,BV135)</f>
        <v>0</v>
      </c>
    </row>
    <row r="136" spans="1:76" x14ac:dyDescent="0.25">
      <c r="A136" t="s">
        <v>34</v>
      </c>
      <c r="F136" s="10">
        <f>IFERROR(SUM(P128:P135)/SUM(O128:O135),0)</f>
        <v>0</v>
      </c>
      <c r="H136" s="9" t="str">
        <f>IFERROR(VLOOKUP(A136,Courses!$A$2:$D$181,4,FALSE),"")</f>
        <v/>
      </c>
      <c r="I136" s="8" t="str">
        <f t="shared" si="80"/>
        <v/>
      </c>
      <c r="J136" s="11">
        <f t="shared" si="81"/>
        <v>0</v>
      </c>
      <c r="K136" s="7">
        <f t="shared" si="82"/>
        <v>0</v>
      </c>
      <c r="L136" s="13">
        <f t="shared" si="83"/>
        <v>0</v>
      </c>
      <c r="AT136" s="13">
        <f t="array" ref="AT136">MAX(IF($I$6:$I$149=$H136,$L$6:$L$149))</f>
        <v>0</v>
      </c>
      <c r="AU136" s="13">
        <f t="shared" si="86"/>
        <v>0</v>
      </c>
      <c r="AV136" s="13">
        <f t="shared" si="87"/>
        <v>0</v>
      </c>
      <c r="AX136" s="13">
        <f t="array" ref="AX136">MAX(IF($I$6:$I$163=$H136,$L$6:$L$163))</f>
        <v>0</v>
      </c>
      <c r="AY136" s="13">
        <f t="shared" si="88"/>
        <v>0</v>
      </c>
      <c r="AZ136" s="13">
        <f t="shared" si="89"/>
        <v>0</v>
      </c>
      <c r="BB136" s="13">
        <f t="array" ref="BB136">MAX(IF($I$6:$I$177=$H136,$L$6:$L$177))</f>
        <v>0</v>
      </c>
      <c r="BC136" s="13">
        <f t="shared" si="90"/>
        <v>0</v>
      </c>
      <c r="BD136" s="13">
        <f t="shared" si="91"/>
        <v>0</v>
      </c>
      <c r="BF136" s="13">
        <f t="array" ref="BF136">MAX(IF($I$6:$I$191=$H136,$L$6:$L$191))</f>
        <v>0</v>
      </c>
      <c r="BG136" s="13">
        <f t="shared" si="92"/>
        <v>0</v>
      </c>
      <c r="BH136" s="13">
        <f t="shared" si="93"/>
        <v>0</v>
      </c>
      <c r="BJ136" s="13">
        <f t="array" ref="BJ136">MAX(IF($I$6:$I$205=$H136,$L$6:$L$205))</f>
        <v>0</v>
      </c>
      <c r="BK136" s="13">
        <f t="shared" si="94"/>
        <v>0</v>
      </c>
      <c r="BL136" s="13">
        <f t="shared" si="95"/>
        <v>0</v>
      </c>
      <c r="BN136" s="13">
        <f t="array" ref="BN136">MAX(IF($I$6:$I$219=$H136,$L$6:$L$219))</f>
        <v>0</v>
      </c>
      <c r="BO136" s="13">
        <f t="shared" si="96"/>
        <v>0</v>
      </c>
      <c r="BP136" s="13">
        <f t="shared" si="97"/>
        <v>0</v>
      </c>
      <c r="BR136" s="13">
        <f t="array" ref="BR136">MAX(IF($I$6:$I$233=$H136,$L$6:$L$233))</f>
        <v>0</v>
      </c>
      <c r="BS136" s="13">
        <f t="shared" si="98"/>
        <v>0</v>
      </c>
      <c r="BT136" s="13">
        <f t="shared" si="99"/>
        <v>0</v>
      </c>
      <c r="BV136" s="13">
        <f t="array" ref="BV136">MAX(IF($I$6:$I$247=$H136,$L$6:$L$247))</f>
        <v>0</v>
      </c>
      <c r="BW136" s="13">
        <f t="shared" si="100"/>
        <v>0</v>
      </c>
      <c r="BX136" s="13">
        <f t="shared" si="101"/>
        <v>0</v>
      </c>
    </row>
    <row r="137" spans="1:76" x14ac:dyDescent="0.25">
      <c r="A137" t="s">
        <v>33</v>
      </c>
      <c r="F137" s="10">
        <f>IFERROR(SUM(AR6:AR135)/SUM(AQ6:AQ135),0)</f>
        <v>0</v>
      </c>
      <c r="H137" s="9" t="str">
        <f>IFERROR(VLOOKUP(A137,Courses!$A$2:$D$181,4,FALSE),"")</f>
        <v/>
      </c>
      <c r="I137" s="8" t="str">
        <f t="shared" si="80"/>
        <v/>
      </c>
      <c r="J137" s="11">
        <f t="shared" si="81"/>
        <v>0</v>
      </c>
      <c r="K137" s="7">
        <f t="shared" si="82"/>
        <v>0</v>
      </c>
      <c r="L137" s="13">
        <f t="shared" si="83"/>
        <v>0</v>
      </c>
      <c r="AT137" s="13">
        <f t="array" ref="AT137">MAX(IF($I$6:$I$149=$H137,$L$6:$L$149))</f>
        <v>0</v>
      </c>
      <c r="AU137" s="13">
        <f t="shared" si="86"/>
        <v>0</v>
      </c>
      <c r="AV137" s="13">
        <f t="shared" si="87"/>
        <v>0</v>
      </c>
      <c r="AX137" s="13">
        <f t="array" ref="AX137">MAX(IF($I$6:$I$163=$H137,$L$6:$L$163))</f>
        <v>0</v>
      </c>
      <c r="AY137" s="13">
        <f t="shared" si="88"/>
        <v>0</v>
      </c>
      <c r="AZ137" s="13">
        <f t="shared" si="89"/>
        <v>0</v>
      </c>
      <c r="BB137" s="13">
        <f t="array" ref="BB137">MAX(IF($I$6:$I$177=$H137,$L$6:$L$177))</f>
        <v>0</v>
      </c>
      <c r="BC137" s="13">
        <f t="shared" si="90"/>
        <v>0</v>
      </c>
      <c r="BD137" s="13">
        <f t="shared" si="91"/>
        <v>0</v>
      </c>
      <c r="BF137" s="13">
        <f t="array" ref="BF137">MAX(IF($I$6:$I$191=$H137,$L$6:$L$191))</f>
        <v>0</v>
      </c>
      <c r="BG137" s="13">
        <f t="shared" si="92"/>
        <v>0</v>
      </c>
      <c r="BH137" s="13">
        <f t="shared" si="93"/>
        <v>0</v>
      </c>
      <c r="BJ137" s="13">
        <f t="array" ref="BJ137">MAX(IF($I$6:$I$205=$H137,$L$6:$L$205))</f>
        <v>0</v>
      </c>
      <c r="BK137" s="13">
        <f t="shared" si="94"/>
        <v>0</v>
      </c>
      <c r="BL137" s="13">
        <f t="shared" si="95"/>
        <v>0</v>
      </c>
      <c r="BN137" s="13">
        <f t="array" ref="BN137">MAX(IF($I$6:$I$219=$H137,$L$6:$L$219))</f>
        <v>0</v>
      </c>
      <c r="BO137" s="13">
        <f t="shared" si="96"/>
        <v>0</v>
      </c>
      <c r="BP137" s="13">
        <f t="shared" si="97"/>
        <v>0</v>
      </c>
      <c r="BR137" s="13">
        <f t="array" ref="BR137">MAX(IF($I$6:$I$233=$H137,$L$6:$L$233))</f>
        <v>0</v>
      </c>
      <c r="BS137" s="13">
        <f t="shared" si="98"/>
        <v>0</v>
      </c>
      <c r="BT137" s="13">
        <f t="shared" si="99"/>
        <v>0</v>
      </c>
      <c r="BV137" s="13">
        <f t="array" ref="BV137">MAX(IF($I$6:$I$247=$H137,$L$6:$L$247))</f>
        <v>0</v>
      </c>
      <c r="BW137" s="13">
        <f t="shared" si="100"/>
        <v>0</v>
      </c>
      <c r="BX137" s="13">
        <f t="shared" si="101"/>
        <v>0</v>
      </c>
    </row>
    <row r="138" spans="1:76" x14ac:dyDescent="0.25">
      <c r="H138" s="9" t="str">
        <f>IFERROR(VLOOKUP(A138,Courses!$A$2:$D$181,4,FALSE),"")</f>
        <v/>
      </c>
      <c r="I138" s="8" t="str">
        <f t="shared" si="80"/>
        <v/>
      </c>
      <c r="J138" s="11">
        <f t="shared" si="81"/>
        <v>0</v>
      </c>
      <c r="K138" s="7">
        <f t="shared" si="82"/>
        <v>0</v>
      </c>
      <c r="L138" s="13">
        <f t="shared" si="83"/>
        <v>0</v>
      </c>
      <c r="AT138" s="13">
        <f t="array" ref="AT138">MAX(IF($I$6:$I$149=$H138,$L$6:$L$149))</f>
        <v>0</v>
      </c>
      <c r="AU138" s="13">
        <f t="shared" si="86"/>
        <v>0</v>
      </c>
      <c r="AV138" s="13">
        <f t="shared" si="87"/>
        <v>0</v>
      </c>
      <c r="AX138" s="13">
        <f t="array" ref="AX138">MAX(IF($I$6:$I$163=$H138,$L$6:$L$163))</f>
        <v>0</v>
      </c>
      <c r="AY138" s="13">
        <f t="shared" si="88"/>
        <v>0</v>
      </c>
      <c r="AZ138" s="13">
        <f t="shared" si="89"/>
        <v>0</v>
      </c>
      <c r="BB138" s="13">
        <f t="array" ref="BB138">MAX(IF($I$6:$I$177=$H138,$L$6:$L$177))</f>
        <v>0</v>
      </c>
      <c r="BC138" s="13">
        <f t="shared" si="90"/>
        <v>0</v>
      </c>
      <c r="BD138" s="13">
        <f t="shared" si="91"/>
        <v>0</v>
      </c>
      <c r="BF138" s="13">
        <f t="array" ref="BF138">MAX(IF($I$6:$I$191=$H138,$L$6:$L$191))</f>
        <v>0</v>
      </c>
      <c r="BG138" s="13">
        <f t="shared" si="92"/>
        <v>0</v>
      </c>
      <c r="BH138" s="13">
        <f t="shared" si="93"/>
        <v>0</v>
      </c>
      <c r="BJ138" s="13">
        <f t="array" ref="BJ138">MAX(IF($I$6:$I$205=$H138,$L$6:$L$205))</f>
        <v>0</v>
      </c>
      <c r="BK138" s="13">
        <f t="shared" si="94"/>
        <v>0</v>
      </c>
      <c r="BL138" s="13">
        <f t="shared" si="95"/>
        <v>0</v>
      </c>
      <c r="BN138" s="13">
        <f t="array" ref="BN138">MAX(IF($I$6:$I$219=$H138,$L$6:$L$219))</f>
        <v>0</v>
      </c>
      <c r="BO138" s="13">
        <f t="shared" si="96"/>
        <v>0</v>
      </c>
      <c r="BP138" s="13">
        <f t="shared" si="97"/>
        <v>0</v>
      </c>
      <c r="BR138" s="13">
        <f t="array" ref="BR138">MAX(IF($I$6:$I$233=$H138,$L$6:$L$233))</f>
        <v>0</v>
      </c>
      <c r="BS138" s="13">
        <f t="shared" si="98"/>
        <v>0</v>
      </c>
      <c r="BT138" s="13">
        <f t="shared" si="99"/>
        <v>0</v>
      </c>
      <c r="BV138" s="13">
        <f t="array" ref="BV138">MAX(IF($I$6:$I$247=$H138,$L$6:$L$247))</f>
        <v>0</v>
      </c>
      <c r="BW138" s="13">
        <f t="shared" si="100"/>
        <v>0</v>
      </c>
      <c r="BX138" s="13">
        <f t="shared" si="101"/>
        <v>0</v>
      </c>
    </row>
    <row r="139" spans="1:76" x14ac:dyDescent="0.25">
      <c r="H139" s="9" t="str">
        <f>IFERROR(VLOOKUP(A139,Courses!$A$2:$D$181,4,FALSE),"")</f>
        <v/>
      </c>
      <c r="I139" s="8" t="str">
        <f t="shared" si="80"/>
        <v/>
      </c>
      <c r="J139" s="11">
        <f t="shared" si="81"/>
        <v>0</v>
      </c>
      <c r="K139" s="7">
        <f t="shared" si="82"/>
        <v>0</v>
      </c>
      <c r="L139" s="13">
        <f t="shared" si="83"/>
        <v>0</v>
      </c>
      <c r="AT139" s="13">
        <f t="array" ref="AT139">MAX(IF($I$6:$I$149=$H139,$L$6:$L$149))</f>
        <v>0</v>
      </c>
      <c r="AU139" s="13">
        <f t="shared" si="86"/>
        <v>0</v>
      </c>
      <c r="AV139" s="13">
        <f t="shared" si="87"/>
        <v>0</v>
      </c>
      <c r="AX139" s="13">
        <f t="array" ref="AX139">MAX(IF($I$6:$I$163=$H139,$L$6:$L$163))</f>
        <v>0</v>
      </c>
      <c r="AY139" s="13">
        <f t="shared" si="88"/>
        <v>0</v>
      </c>
      <c r="AZ139" s="13">
        <f t="shared" si="89"/>
        <v>0</v>
      </c>
      <c r="BB139" s="13">
        <f t="array" ref="BB139">MAX(IF($I$6:$I$177=$H139,$L$6:$L$177))</f>
        <v>0</v>
      </c>
      <c r="BC139" s="13">
        <f t="shared" si="90"/>
        <v>0</v>
      </c>
      <c r="BD139" s="13">
        <f t="shared" si="91"/>
        <v>0</v>
      </c>
      <c r="BF139" s="13">
        <f t="array" ref="BF139">MAX(IF($I$6:$I$191=$H139,$L$6:$L$191))</f>
        <v>0</v>
      </c>
      <c r="BG139" s="13">
        <f t="shared" si="92"/>
        <v>0</v>
      </c>
      <c r="BH139" s="13">
        <f t="shared" si="93"/>
        <v>0</v>
      </c>
      <c r="BJ139" s="13">
        <f t="array" ref="BJ139">MAX(IF($I$6:$I$205=$H139,$L$6:$L$205))</f>
        <v>0</v>
      </c>
      <c r="BK139" s="13">
        <f t="shared" si="94"/>
        <v>0</v>
      </c>
      <c r="BL139" s="13">
        <f t="shared" si="95"/>
        <v>0</v>
      </c>
      <c r="BN139" s="13">
        <f t="array" ref="BN139">MAX(IF($I$6:$I$219=$H139,$L$6:$L$219))</f>
        <v>0</v>
      </c>
      <c r="BO139" s="13">
        <f t="shared" si="96"/>
        <v>0</v>
      </c>
      <c r="BP139" s="13">
        <f t="shared" si="97"/>
        <v>0</v>
      </c>
      <c r="BR139" s="13">
        <f t="array" ref="BR139">MAX(IF($I$6:$I$233=$H139,$L$6:$L$233))</f>
        <v>0</v>
      </c>
      <c r="BS139" s="13">
        <f t="shared" si="98"/>
        <v>0</v>
      </c>
      <c r="BT139" s="13">
        <f t="shared" si="99"/>
        <v>0</v>
      </c>
      <c r="BV139" s="13">
        <f t="array" ref="BV139">MAX(IF($I$6:$I$247=$H139,$L$6:$L$247))</f>
        <v>0</v>
      </c>
      <c r="BW139" s="13">
        <f t="shared" si="100"/>
        <v>0</v>
      </c>
      <c r="BX139" s="13">
        <f t="shared" si="101"/>
        <v>0</v>
      </c>
    </row>
    <row r="140" spans="1:76" s="28" customFormat="1" ht="22.5" customHeight="1" x14ac:dyDescent="0.25">
      <c r="A140" s="22" t="s">
        <v>61</v>
      </c>
      <c r="B140" s="22"/>
      <c r="C140" s="25"/>
      <c r="D140" s="26"/>
      <c r="E140" s="27"/>
      <c r="F140" s="25"/>
      <c r="H140" s="9" t="str">
        <f>IFERROR(VLOOKUP(A140,Courses!$A$2:$D$181,4,FALSE),"")</f>
        <v/>
      </c>
      <c r="I140" s="8" t="str">
        <f t="shared" si="80"/>
        <v/>
      </c>
      <c r="J140" s="11">
        <f t="shared" si="81"/>
        <v>0</v>
      </c>
      <c r="K140" s="7">
        <f t="shared" si="82"/>
        <v>0</v>
      </c>
      <c r="L140" s="13">
        <f t="shared" si="83"/>
        <v>0</v>
      </c>
      <c r="N140" s="29" t="s">
        <v>61</v>
      </c>
      <c r="O140" s="29"/>
      <c r="P140" s="29"/>
      <c r="R140" s="29"/>
      <c r="S140" s="29"/>
      <c r="T140" s="29"/>
      <c r="AT140" s="13">
        <f t="array" ref="AT140">MAX(IF($I$6:$I$149=$H140,$L$6:$L$149))</f>
        <v>0</v>
      </c>
      <c r="AU140" s="13">
        <f t="shared" si="86"/>
        <v>0</v>
      </c>
      <c r="AV140" s="13">
        <f t="shared" si="87"/>
        <v>0</v>
      </c>
      <c r="AX140" s="13">
        <f t="array" ref="AX140">MAX(IF($I$6:$I$163=$H140,$L$6:$L$163))</f>
        <v>0</v>
      </c>
      <c r="AY140" s="13">
        <f t="shared" si="88"/>
        <v>0</v>
      </c>
      <c r="AZ140" s="13">
        <f t="shared" si="89"/>
        <v>0</v>
      </c>
      <c r="BB140" s="13">
        <f t="array" ref="BB140">MAX(IF($I$6:$I$177=$H140,$L$6:$L$177))</f>
        <v>0</v>
      </c>
      <c r="BC140" s="13">
        <f t="shared" si="90"/>
        <v>0</v>
      </c>
      <c r="BD140" s="13">
        <f t="shared" si="91"/>
        <v>0</v>
      </c>
      <c r="BF140" s="13">
        <f t="array" ref="BF140">MAX(IF($I$6:$I$191=$H140,$L$6:$L$191))</f>
        <v>0</v>
      </c>
      <c r="BG140" s="13">
        <f t="shared" si="92"/>
        <v>0</v>
      </c>
      <c r="BH140" s="13">
        <f t="shared" si="93"/>
        <v>0</v>
      </c>
      <c r="BJ140" s="13">
        <f t="array" ref="BJ140">MAX(IF($I$6:$I$205=$H140,$L$6:$L$205))</f>
        <v>0</v>
      </c>
      <c r="BK140" s="13">
        <f t="shared" si="94"/>
        <v>0</v>
      </c>
      <c r="BL140" s="13">
        <f t="shared" si="95"/>
        <v>0</v>
      </c>
      <c r="BN140" s="13">
        <f t="array" ref="BN140">MAX(IF($I$6:$I$219=$H140,$L$6:$L$219))</f>
        <v>0</v>
      </c>
      <c r="BO140" s="13">
        <f t="shared" si="96"/>
        <v>0</v>
      </c>
      <c r="BP140" s="13">
        <f t="shared" si="97"/>
        <v>0</v>
      </c>
      <c r="BR140" s="13">
        <f t="array" ref="BR140">MAX(IF($I$6:$I$233=$H140,$L$6:$L$233))</f>
        <v>0</v>
      </c>
      <c r="BS140" s="13">
        <f t="shared" si="98"/>
        <v>0</v>
      </c>
      <c r="BT140" s="13">
        <f t="shared" si="99"/>
        <v>0</v>
      </c>
      <c r="BV140" s="13">
        <f t="array" ref="BV140">MAX(IF($I$6:$I$247=$H140,$L$6:$L$247))</f>
        <v>0</v>
      </c>
      <c r="BW140" s="13">
        <f t="shared" si="100"/>
        <v>0</v>
      </c>
      <c r="BX140" s="13">
        <f t="shared" si="101"/>
        <v>0</v>
      </c>
    </row>
    <row r="141" spans="1:76" s="37" customFormat="1" ht="30" customHeight="1" x14ac:dyDescent="0.25">
      <c r="A141" s="31" t="s">
        <v>26</v>
      </c>
      <c r="B141" s="31" t="s">
        <v>406</v>
      </c>
      <c r="C141" s="32" t="s">
        <v>412</v>
      </c>
      <c r="D141" s="31" t="s">
        <v>28</v>
      </c>
      <c r="E141" s="33" t="s">
        <v>411</v>
      </c>
      <c r="F141" s="32" t="s">
        <v>29</v>
      </c>
      <c r="H141" s="39" t="str">
        <f>IFERROR(VLOOKUP(A141,Courses!$A$2:$D$181,4,FALSE),"")</f>
        <v/>
      </c>
      <c r="I141" s="24" t="str">
        <f t="shared" si="80"/>
        <v/>
      </c>
      <c r="J141" s="40" t="str">
        <f t="shared" si="81"/>
        <v>Credits Attempted</v>
      </c>
      <c r="K141" s="41" t="str">
        <f t="shared" si="82"/>
        <v>Grade</v>
      </c>
      <c r="L141" s="23" t="str">
        <f t="shared" si="83"/>
        <v>Quality Points</v>
      </c>
      <c r="N141" s="36" t="s">
        <v>32</v>
      </c>
      <c r="O141" s="36" t="s">
        <v>408</v>
      </c>
      <c r="P141" s="36" t="s">
        <v>409</v>
      </c>
      <c r="R141" s="38"/>
      <c r="S141" s="38"/>
      <c r="T141" s="38"/>
      <c r="AT141" s="13">
        <f t="array" ref="AT141">MAX(IF($I$6:$I$149=$H141,$L$6:$L$149))</f>
        <v>0</v>
      </c>
      <c r="AU141" s="13" t="str">
        <f t="shared" si="86"/>
        <v>Credits Attempted</v>
      </c>
      <c r="AV141" s="13">
        <f t="shared" si="87"/>
        <v>0</v>
      </c>
      <c r="AX141" s="13">
        <f t="array" ref="AX141">MAX(IF($I$6:$I$163=$H141,$L$6:$L$163))</f>
        <v>0</v>
      </c>
      <c r="AY141" s="13" t="str">
        <f t="shared" si="88"/>
        <v>Credits Attempted</v>
      </c>
      <c r="AZ141" s="13">
        <f t="shared" si="89"/>
        <v>0</v>
      </c>
      <c r="BB141" s="13">
        <f t="array" ref="BB141">MAX(IF($I$6:$I$177=$H141,$L$6:$L$177))</f>
        <v>0</v>
      </c>
      <c r="BC141" s="13" t="str">
        <f t="shared" si="90"/>
        <v>Credits Attempted</v>
      </c>
      <c r="BD141" s="13">
        <f t="shared" si="91"/>
        <v>0</v>
      </c>
      <c r="BF141" s="13">
        <f t="array" ref="BF141">MAX(IF($I$6:$I$191=$H141,$L$6:$L$191))</f>
        <v>0</v>
      </c>
      <c r="BG141" s="13" t="str">
        <f t="shared" si="92"/>
        <v>Credits Attempted</v>
      </c>
      <c r="BH141" s="13">
        <f t="shared" si="93"/>
        <v>0</v>
      </c>
      <c r="BJ141" s="13">
        <f t="array" ref="BJ141">MAX(IF($I$6:$I$205=$H141,$L$6:$L$205))</f>
        <v>0</v>
      </c>
      <c r="BK141" s="13" t="str">
        <f t="shared" si="94"/>
        <v>Credits Attempted</v>
      </c>
      <c r="BL141" s="13">
        <f t="shared" si="95"/>
        <v>0</v>
      </c>
      <c r="BN141" s="13">
        <f t="array" ref="BN141">MAX(IF($I$6:$I$219=$H141,$L$6:$L$219))</f>
        <v>0</v>
      </c>
      <c r="BO141" s="13" t="str">
        <f t="shared" si="96"/>
        <v>Credits Attempted</v>
      </c>
      <c r="BP141" s="13">
        <f t="shared" si="97"/>
        <v>0</v>
      </c>
      <c r="BR141" s="13">
        <f t="array" ref="BR141">MAX(IF($I$6:$I$233=$H141,$L$6:$L$233))</f>
        <v>0</v>
      </c>
      <c r="BS141" s="13" t="str">
        <f t="shared" si="98"/>
        <v>Credits Attempted</v>
      </c>
      <c r="BT141" s="13">
        <f t="shared" si="99"/>
        <v>0</v>
      </c>
      <c r="BV141" s="13">
        <f t="array" ref="BV141">MAX(IF($I$6:$I$247=$H141,$L$6:$L$247))</f>
        <v>0</v>
      </c>
      <c r="BW141" s="13" t="str">
        <f t="shared" si="100"/>
        <v>Credits Attempted</v>
      </c>
      <c r="BX141" s="13">
        <f t="shared" si="101"/>
        <v>0</v>
      </c>
    </row>
    <row r="142" spans="1:76" x14ac:dyDescent="0.25">
      <c r="A142" s="42"/>
      <c r="B142" s="9" t="str">
        <f>IF(A142="", "",VLOOKUP(A142,Courses!$A$2:$C$181,2,FALSE))</f>
        <v/>
      </c>
      <c r="C142" s="21" t="str">
        <f>IF(A142="","",VLOOKUP(A142,Courses!$A$2:$C$181,3,FALSE))</f>
        <v/>
      </c>
      <c r="D142" s="43"/>
      <c r="E142" s="13" t="str">
        <f>IF(OR(A142="",D142=""),"",C142*VLOOKUP(D142,Lookup!$B$2:$C$14,2,FALSE))</f>
        <v/>
      </c>
      <c r="H142" s="9" t="str">
        <f>IFERROR(VLOOKUP(A142,Courses!$A$2:$D$181,4,FALSE),"")</f>
        <v/>
      </c>
      <c r="I142" s="8" t="str">
        <f t="shared" si="80"/>
        <v/>
      </c>
      <c r="J142" s="11" t="str">
        <f t="shared" si="81"/>
        <v/>
      </c>
      <c r="K142" s="7">
        <f t="shared" si="82"/>
        <v>0</v>
      </c>
      <c r="L142" s="13" t="str">
        <f t="shared" si="83"/>
        <v/>
      </c>
      <c r="N142" s="13">
        <f t="array" ref="N142">MAX(IF($I$142:$I$149=H142,$L$142:$L$149))</f>
        <v>0</v>
      </c>
      <c r="O142" s="13" t="str">
        <f>IF(AND(L142=0, N142&gt;0),0,J142)</f>
        <v/>
      </c>
      <c r="P142" s="13">
        <f>IF(AND(L142=0, N142&gt;0),0,N142)</f>
        <v>0</v>
      </c>
      <c r="AT142" s="13">
        <f t="array" ref="AT142">MAX(IF($I$6:$I$149=$H142,$L$6:$L$149))</f>
        <v>0</v>
      </c>
      <c r="AU142" s="13" t="str">
        <f t="shared" si="86"/>
        <v/>
      </c>
      <c r="AV142" s="13">
        <f t="shared" si="87"/>
        <v>0</v>
      </c>
      <c r="AX142" s="13">
        <f t="array" ref="AX142">MAX(IF($I$6:$I$163=$H142,$L$6:$L$163))</f>
        <v>0</v>
      </c>
      <c r="AY142" s="13" t="str">
        <f t="shared" si="88"/>
        <v/>
      </c>
      <c r="AZ142" s="13">
        <f t="shared" si="89"/>
        <v>0</v>
      </c>
      <c r="BB142" s="13">
        <f t="array" ref="BB142">MAX(IF($I$6:$I$177=$H142,$L$6:$L$177))</f>
        <v>0</v>
      </c>
      <c r="BC142" s="13" t="str">
        <f t="shared" si="90"/>
        <v/>
      </c>
      <c r="BD142" s="13">
        <f t="shared" si="91"/>
        <v>0</v>
      </c>
      <c r="BF142" s="13">
        <f t="array" ref="BF142">MAX(IF($I$6:$I$191=$H142,$L$6:$L$191))</f>
        <v>0</v>
      </c>
      <c r="BG142" s="13" t="str">
        <f t="shared" si="92"/>
        <v/>
      </c>
      <c r="BH142" s="13">
        <f t="shared" si="93"/>
        <v>0</v>
      </c>
      <c r="BJ142" s="13">
        <f t="array" ref="BJ142">MAX(IF($I$6:$I$205=$H142,$L$6:$L$205))</f>
        <v>0</v>
      </c>
      <c r="BK142" s="13" t="str">
        <f t="shared" si="94"/>
        <v/>
      </c>
      <c r="BL142" s="13">
        <f t="shared" si="95"/>
        <v>0</v>
      </c>
      <c r="BN142" s="13">
        <f t="array" ref="BN142">MAX(IF($I$6:$I$219=$H142,$L$6:$L$219))</f>
        <v>0</v>
      </c>
      <c r="BO142" s="13" t="str">
        <f t="shared" si="96"/>
        <v/>
      </c>
      <c r="BP142" s="13">
        <f t="shared" si="97"/>
        <v>0</v>
      </c>
      <c r="BR142" s="13">
        <f t="array" ref="BR142">MAX(IF($I$6:$I$233=$H142,$L$6:$L$233))</f>
        <v>0</v>
      </c>
      <c r="BS142" s="13" t="str">
        <f t="shared" si="98"/>
        <v/>
      </c>
      <c r="BT142" s="13">
        <f t="shared" si="99"/>
        <v>0</v>
      </c>
      <c r="BV142" s="13">
        <f t="array" ref="BV142">MAX(IF($I$6:$I$247=$H142,$L$6:$L$247))</f>
        <v>0</v>
      </c>
      <c r="BW142" s="13" t="str">
        <f t="shared" si="100"/>
        <v/>
      </c>
      <c r="BX142" s="13">
        <f t="shared" si="101"/>
        <v>0</v>
      </c>
    </row>
    <row r="143" spans="1:76" x14ac:dyDescent="0.25">
      <c r="A143" s="42"/>
      <c r="B143" s="9" t="str">
        <f>IF(A143="", "",VLOOKUP(A143,Courses!$A$2:$C$181,2,FALSE))</f>
        <v/>
      </c>
      <c r="C143" s="21" t="str">
        <f>IF(A143="","",VLOOKUP(A143,Courses!$A$2:$C$181,3,FALSE))</f>
        <v/>
      </c>
      <c r="D143" s="43"/>
      <c r="E143" s="13" t="str">
        <f>IF(OR(A143="",D143=""),"",C143*VLOOKUP(D143,Lookup!$B$2:$C$14,2,FALSE))</f>
        <v/>
      </c>
      <c r="H143" s="9" t="str">
        <f>IFERROR(VLOOKUP(A143,Courses!$A$2:$D$181,4,FALSE),"")</f>
        <v/>
      </c>
      <c r="I143" s="8" t="str">
        <f t="shared" si="80"/>
        <v/>
      </c>
      <c r="J143" s="11" t="str">
        <f t="shared" si="81"/>
        <v/>
      </c>
      <c r="K143" s="7">
        <f t="shared" si="82"/>
        <v>0</v>
      </c>
      <c r="L143" s="13" t="str">
        <f t="shared" si="83"/>
        <v/>
      </c>
      <c r="N143" s="13">
        <f t="array" ref="N143">MAX(IF($I$142:$I$149=H143,$L$142:$L$149))</f>
        <v>0</v>
      </c>
      <c r="O143" s="13" t="str">
        <f t="shared" ref="O143:O149" si="102">IF(AND(L143=0, N143&gt;0),0,J143)</f>
        <v/>
      </c>
      <c r="P143" s="13">
        <f t="shared" ref="P143:P149" si="103">IF(AND(L143=0, N143&gt;0),0,N143)</f>
        <v>0</v>
      </c>
      <c r="AT143" s="13">
        <f t="array" ref="AT143">MAX(IF($I$6:$I$149=$H143,$L$6:$L$149))</f>
        <v>0</v>
      </c>
      <c r="AU143" s="13" t="str">
        <f t="shared" si="86"/>
        <v/>
      </c>
      <c r="AV143" s="13">
        <f t="shared" si="87"/>
        <v>0</v>
      </c>
      <c r="AX143" s="13">
        <f t="array" ref="AX143">MAX(IF($I$6:$I$163=$H143,$L$6:$L$163))</f>
        <v>0</v>
      </c>
      <c r="AY143" s="13" t="str">
        <f t="shared" si="88"/>
        <v/>
      </c>
      <c r="AZ143" s="13">
        <f t="shared" si="89"/>
        <v>0</v>
      </c>
      <c r="BB143" s="13">
        <f t="array" ref="BB143">MAX(IF($I$6:$I$177=$H143,$L$6:$L$177))</f>
        <v>0</v>
      </c>
      <c r="BC143" s="13" t="str">
        <f t="shared" si="90"/>
        <v/>
      </c>
      <c r="BD143" s="13">
        <f t="shared" si="91"/>
        <v>0</v>
      </c>
      <c r="BF143" s="13">
        <f t="array" ref="BF143">MAX(IF($I$6:$I$191=$H143,$L$6:$L$191))</f>
        <v>0</v>
      </c>
      <c r="BG143" s="13" t="str">
        <f t="shared" si="92"/>
        <v/>
      </c>
      <c r="BH143" s="13">
        <f t="shared" si="93"/>
        <v>0</v>
      </c>
      <c r="BJ143" s="13">
        <f t="array" ref="BJ143">MAX(IF($I$6:$I$205=$H143,$L$6:$L$205))</f>
        <v>0</v>
      </c>
      <c r="BK143" s="13" t="str">
        <f t="shared" si="94"/>
        <v/>
      </c>
      <c r="BL143" s="13">
        <f t="shared" si="95"/>
        <v>0</v>
      </c>
      <c r="BN143" s="13">
        <f t="array" ref="BN143">MAX(IF($I$6:$I$219=$H143,$L$6:$L$219))</f>
        <v>0</v>
      </c>
      <c r="BO143" s="13" t="str">
        <f t="shared" si="96"/>
        <v/>
      </c>
      <c r="BP143" s="13">
        <f t="shared" si="97"/>
        <v>0</v>
      </c>
      <c r="BR143" s="13">
        <f t="array" ref="BR143">MAX(IF($I$6:$I$233=$H143,$L$6:$L$233))</f>
        <v>0</v>
      </c>
      <c r="BS143" s="13" t="str">
        <f t="shared" si="98"/>
        <v/>
      </c>
      <c r="BT143" s="13">
        <f t="shared" si="99"/>
        <v>0</v>
      </c>
      <c r="BV143" s="13">
        <f t="array" ref="BV143">MAX(IF($I$6:$I$247=$H143,$L$6:$L$247))</f>
        <v>0</v>
      </c>
      <c r="BW143" s="13" t="str">
        <f t="shared" si="100"/>
        <v/>
      </c>
      <c r="BX143" s="13">
        <f t="shared" si="101"/>
        <v>0</v>
      </c>
    </row>
    <row r="144" spans="1:76" x14ac:dyDescent="0.25">
      <c r="A144" s="42"/>
      <c r="B144" s="9" t="str">
        <f>IF(A144="", "",VLOOKUP(A144,Courses!$A$2:$C$181,2,FALSE))</f>
        <v/>
      </c>
      <c r="C144" s="21" t="str">
        <f>IF(A144="","",VLOOKUP(A144,Courses!$A$2:$C$181,3,FALSE))</f>
        <v/>
      </c>
      <c r="D144" s="43"/>
      <c r="E144" s="13" t="str">
        <f>IF(OR(A144="",D144=""),"",C144*VLOOKUP(D144,Lookup!$B$2:$C$14,2,FALSE))</f>
        <v/>
      </c>
      <c r="H144" s="9" t="str">
        <f>IFERROR(VLOOKUP(A144,Courses!$A$2:$D$181,4,FALSE),"")</f>
        <v/>
      </c>
      <c r="I144" s="8" t="str">
        <f t="shared" si="80"/>
        <v/>
      </c>
      <c r="J144" s="11" t="str">
        <f t="shared" si="81"/>
        <v/>
      </c>
      <c r="K144" s="7">
        <f t="shared" si="82"/>
        <v>0</v>
      </c>
      <c r="L144" s="13" t="str">
        <f t="shared" si="83"/>
        <v/>
      </c>
      <c r="N144" s="13">
        <f t="array" ref="N144">MAX(IF($I$142:$I$149=H144,$L$142:$L$149))</f>
        <v>0</v>
      </c>
      <c r="O144" s="13" t="str">
        <f t="shared" si="102"/>
        <v/>
      </c>
      <c r="P144" s="13">
        <f t="shared" si="103"/>
        <v>0</v>
      </c>
      <c r="AT144" s="13">
        <f t="array" ref="AT144">MAX(IF($I$6:$I$149=$H144,$L$6:$L$149))</f>
        <v>0</v>
      </c>
      <c r="AU144" s="13" t="str">
        <f t="shared" si="86"/>
        <v/>
      </c>
      <c r="AV144" s="13">
        <f t="shared" si="87"/>
        <v>0</v>
      </c>
      <c r="AX144" s="13">
        <f t="array" ref="AX144">MAX(IF($I$6:$I$163=$H144,$L$6:$L$163))</f>
        <v>0</v>
      </c>
      <c r="AY144" s="13" t="str">
        <f t="shared" si="88"/>
        <v/>
      </c>
      <c r="AZ144" s="13">
        <f t="shared" si="89"/>
        <v>0</v>
      </c>
      <c r="BB144" s="13">
        <f t="array" ref="BB144">MAX(IF($I$6:$I$177=$H144,$L$6:$L$177))</f>
        <v>0</v>
      </c>
      <c r="BC144" s="13" t="str">
        <f t="shared" si="90"/>
        <v/>
      </c>
      <c r="BD144" s="13">
        <f t="shared" si="91"/>
        <v>0</v>
      </c>
      <c r="BF144" s="13">
        <f t="array" ref="BF144">MAX(IF($I$6:$I$191=$H144,$L$6:$L$191))</f>
        <v>0</v>
      </c>
      <c r="BG144" s="13" t="str">
        <f t="shared" si="92"/>
        <v/>
      </c>
      <c r="BH144" s="13">
        <f t="shared" si="93"/>
        <v>0</v>
      </c>
      <c r="BJ144" s="13">
        <f t="array" ref="BJ144">MAX(IF($I$6:$I$205=$H144,$L$6:$L$205))</f>
        <v>0</v>
      </c>
      <c r="BK144" s="13" t="str">
        <f t="shared" si="94"/>
        <v/>
      </c>
      <c r="BL144" s="13">
        <f t="shared" si="95"/>
        <v>0</v>
      </c>
      <c r="BN144" s="13">
        <f t="array" ref="BN144">MAX(IF($I$6:$I$219=$H144,$L$6:$L$219))</f>
        <v>0</v>
      </c>
      <c r="BO144" s="13" t="str">
        <f t="shared" si="96"/>
        <v/>
      </c>
      <c r="BP144" s="13">
        <f t="shared" si="97"/>
        <v>0</v>
      </c>
      <c r="BR144" s="13">
        <f t="array" ref="BR144">MAX(IF($I$6:$I$233=$H144,$L$6:$L$233))</f>
        <v>0</v>
      </c>
      <c r="BS144" s="13" t="str">
        <f t="shared" si="98"/>
        <v/>
      </c>
      <c r="BT144" s="13">
        <f t="shared" si="99"/>
        <v>0</v>
      </c>
      <c r="BV144" s="13">
        <f t="array" ref="BV144">MAX(IF($I$6:$I$247=$H144,$L$6:$L$247))</f>
        <v>0</v>
      </c>
      <c r="BW144" s="13" t="str">
        <f t="shared" si="100"/>
        <v/>
      </c>
      <c r="BX144" s="13">
        <f t="shared" si="101"/>
        <v>0</v>
      </c>
    </row>
    <row r="145" spans="1:76" x14ac:dyDescent="0.25">
      <c r="A145" s="42"/>
      <c r="B145" s="9" t="str">
        <f>IF(A145="", "",VLOOKUP(A145,Courses!$A$2:$C$181,2,FALSE))</f>
        <v/>
      </c>
      <c r="C145" s="21" t="str">
        <f>IF(A145="","",VLOOKUP(A145,Courses!$A$2:$C$181,3,FALSE))</f>
        <v/>
      </c>
      <c r="D145" s="43"/>
      <c r="E145" s="13" t="str">
        <f>IF(OR(A145="",D145=""),"",C145*VLOOKUP(D145,Lookup!$B$2:$C$14,2,FALSE))</f>
        <v/>
      </c>
      <c r="H145" s="9" t="str">
        <f>IFERROR(VLOOKUP(A145,Courses!$A$2:$D$181,4,FALSE),"")</f>
        <v/>
      </c>
      <c r="I145" s="8" t="str">
        <f t="shared" si="80"/>
        <v/>
      </c>
      <c r="J145" s="11" t="str">
        <f t="shared" si="81"/>
        <v/>
      </c>
      <c r="K145" s="7">
        <f t="shared" si="82"/>
        <v>0</v>
      </c>
      <c r="L145" s="13" t="str">
        <f t="shared" si="83"/>
        <v/>
      </c>
      <c r="N145" s="13">
        <f t="array" ref="N145">MAX(IF($I$142:$I$149=H145,$L$142:$L$149))</f>
        <v>0</v>
      </c>
      <c r="O145" s="13" t="str">
        <f t="shared" si="102"/>
        <v/>
      </c>
      <c r="P145" s="13">
        <f t="shared" si="103"/>
        <v>0</v>
      </c>
      <c r="AT145" s="13">
        <f t="array" ref="AT145">MAX(IF($I$6:$I$149=$H145,$L$6:$L$149))</f>
        <v>0</v>
      </c>
      <c r="AU145" s="13" t="str">
        <f t="shared" si="86"/>
        <v/>
      </c>
      <c r="AV145" s="13">
        <f t="shared" si="87"/>
        <v>0</v>
      </c>
      <c r="AX145" s="13">
        <f t="array" ref="AX145">MAX(IF($I$6:$I$163=$H145,$L$6:$L$163))</f>
        <v>0</v>
      </c>
      <c r="AY145" s="13" t="str">
        <f t="shared" si="88"/>
        <v/>
      </c>
      <c r="AZ145" s="13">
        <f t="shared" si="89"/>
        <v>0</v>
      </c>
      <c r="BB145" s="13">
        <f t="array" ref="BB145">MAX(IF($I$6:$I$177=$H145,$L$6:$L$177))</f>
        <v>0</v>
      </c>
      <c r="BC145" s="13" t="str">
        <f t="shared" si="90"/>
        <v/>
      </c>
      <c r="BD145" s="13">
        <f t="shared" si="91"/>
        <v>0</v>
      </c>
      <c r="BF145" s="13">
        <f t="array" ref="BF145">MAX(IF($I$6:$I$191=$H145,$L$6:$L$191))</f>
        <v>0</v>
      </c>
      <c r="BG145" s="13" t="str">
        <f t="shared" si="92"/>
        <v/>
      </c>
      <c r="BH145" s="13">
        <f t="shared" si="93"/>
        <v>0</v>
      </c>
      <c r="BJ145" s="13">
        <f t="array" ref="BJ145">MAX(IF($I$6:$I$205=$H145,$L$6:$L$205))</f>
        <v>0</v>
      </c>
      <c r="BK145" s="13" t="str">
        <f t="shared" si="94"/>
        <v/>
      </c>
      <c r="BL145" s="13">
        <f t="shared" si="95"/>
        <v>0</v>
      </c>
      <c r="BN145" s="13">
        <f t="array" ref="BN145">MAX(IF($I$6:$I$219=$H145,$L$6:$L$219))</f>
        <v>0</v>
      </c>
      <c r="BO145" s="13" t="str">
        <f t="shared" si="96"/>
        <v/>
      </c>
      <c r="BP145" s="13">
        <f t="shared" si="97"/>
        <v>0</v>
      </c>
      <c r="BR145" s="13">
        <f t="array" ref="BR145">MAX(IF($I$6:$I$233=$H145,$L$6:$L$233))</f>
        <v>0</v>
      </c>
      <c r="BS145" s="13" t="str">
        <f t="shared" si="98"/>
        <v/>
      </c>
      <c r="BT145" s="13">
        <f t="shared" si="99"/>
        <v>0</v>
      </c>
      <c r="BV145" s="13">
        <f t="array" ref="BV145">MAX(IF($I$6:$I$247=$H145,$L$6:$L$247))</f>
        <v>0</v>
      </c>
      <c r="BW145" s="13" t="str">
        <f t="shared" si="100"/>
        <v/>
      </c>
      <c r="BX145" s="13">
        <f t="shared" si="101"/>
        <v>0</v>
      </c>
    </row>
    <row r="146" spans="1:76" x14ac:dyDescent="0.25">
      <c r="A146" s="42"/>
      <c r="B146" s="9" t="str">
        <f>IF(A146="", "",VLOOKUP(A146,Courses!$A$2:$C$181,2,FALSE))</f>
        <v/>
      </c>
      <c r="C146" s="21" t="str">
        <f>IF(A146="","",VLOOKUP(A146,Courses!$A$2:$C$181,3,FALSE))</f>
        <v/>
      </c>
      <c r="D146" s="43"/>
      <c r="E146" s="13" t="str">
        <f>IF(OR(A146="",D146=""),"",C146*VLOOKUP(D146,Lookup!$B$2:$C$14,2,FALSE))</f>
        <v/>
      </c>
      <c r="H146" s="9" t="str">
        <f>IFERROR(VLOOKUP(A146,Courses!$A$2:$D$181,4,FALSE),"")</f>
        <v/>
      </c>
      <c r="I146" s="8" t="str">
        <f t="shared" si="80"/>
        <v/>
      </c>
      <c r="J146" s="11" t="str">
        <f t="shared" si="81"/>
        <v/>
      </c>
      <c r="K146" s="7">
        <f t="shared" si="82"/>
        <v>0</v>
      </c>
      <c r="L146" s="13" t="str">
        <f t="shared" si="83"/>
        <v/>
      </c>
      <c r="N146" s="13">
        <f t="array" ref="N146">MAX(IF($I$142:$I$149=H146,$L$142:$L$149))</f>
        <v>0</v>
      </c>
      <c r="O146" s="13" t="str">
        <f t="shared" si="102"/>
        <v/>
      </c>
      <c r="P146" s="13">
        <f t="shared" si="103"/>
        <v>0</v>
      </c>
      <c r="AT146" s="13">
        <f t="array" ref="AT146">MAX(IF($I$6:$I$149=$H146,$L$6:$L$149))</f>
        <v>0</v>
      </c>
      <c r="AU146" s="13" t="str">
        <f t="shared" si="86"/>
        <v/>
      </c>
      <c r="AV146" s="13">
        <f t="shared" si="87"/>
        <v>0</v>
      </c>
      <c r="AX146" s="13">
        <f t="array" ref="AX146">MAX(IF($I$6:$I$163=$H146,$L$6:$L$163))</f>
        <v>0</v>
      </c>
      <c r="AY146" s="13" t="str">
        <f t="shared" si="88"/>
        <v/>
      </c>
      <c r="AZ146" s="13">
        <f t="shared" si="89"/>
        <v>0</v>
      </c>
      <c r="BB146" s="13">
        <f t="array" ref="BB146">MAX(IF($I$6:$I$177=$H146,$L$6:$L$177))</f>
        <v>0</v>
      </c>
      <c r="BC146" s="13" t="str">
        <f t="shared" si="90"/>
        <v/>
      </c>
      <c r="BD146" s="13">
        <f t="shared" si="91"/>
        <v>0</v>
      </c>
      <c r="BF146" s="13">
        <f t="array" ref="BF146">MAX(IF($I$6:$I$191=$H146,$L$6:$L$191))</f>
        <v>0</v>
      </c>
      <c r="BG146" s="13" t="str">
        <f t="shared" si="92"/>
        <v/>
      </c>
      <c r="BH146" s="13">
        <f t="shared" si="93"/>
        <v>0</v>
      </c>
      <c r="BJ146" s="13">
        <f t="array" ref="BJ146">MAX(IF($I$6:$I$205=$H146,$L$6:$L$205))</f>
        <v>0</v>
      </c>
      <c r="BK146" s="13" t="str">
        <f t="shared" si="94"/>
        <v/>
      </c>
      <c r="BL146" s="13">
        <f t="shared" si="95"/>
        <v>0</v>
      </c>
      <c r="BN146" s="13">
        <f t="array" ref="BN146">MAX(IF($I$6:$I$219=$H146,$L$6:$L$219))</f>
        <v>0</v>
      </c>
      <c r="BO146" s="13" t="str">
        <f t="shared" si="96"/>
        <v/>
      </c>
      <c r="BP146" s="13">
        <f t="shared" si="97"/>
        <v>0</v>
      </c>
      <c r="BR146" s="13">
        <f t="array" ref="BR146">MAX(IF($I$6:$I$233=$H146,$L$6:$L$233))</f>
        <v>0</v>
      </c>
      <c r="BS146" s="13" t="str">
        <f t="shared" si="98"/>
        <v/>
      </c>
      <c r="BT146" s="13">
        <f t="shared" si="99"/>
        <v>0</v>
      </c>
      <c r="BV146" s="13">
        <f t="array" ref="BV146">MAX(IF($I$6:$I$247=$H146,$L$6:$L$247))</f>
        <v>0</v>
      </c>
      <c r="BW146" s="13" t="str">
        <f t="shared" si="100"/>
        <v/>
      </c>
      <c r="BX146" s="13">
        <f t="shared" si="101"/>
        <v>0</v>
      </c>
    </row>
    <row r="147" spans="1:76" x14ac:dyDescent="0.25">
      <c r="A147" s="42"/>
      <c r="B147" s="9" t="str">
        <f>IF(A147="", "",VLOOKUP(A147,Courses!$A$2:$C$181,2,FALSE))</f>
        <v/>
      </c>
      <c r="C147" s="21" t="str">
        <f>IF(A147="","",VLOOKUP(A147,Courses!$A$2:$C$181,3,FALSE))</f>
        <v/>
      </c>
      <c r="D147" s="43"/>
      <c r="E147" s="13" t="str">
        <f>IF(OR(A147="",D147=""),"",C147*VLOOKUP(D147,Lookup!$B$2:$C$14,2,FALSE))</f>
        <v/>
      </c>
      <c r="H147" s="9" t="str">
        <f>IFERROR(VLOOKUP(A147,Courses!$A$2:$D$181,4,FALSE),"")</f>
        <v/>
      </c>
      <c r="I147" s="8" t="str">
        <f t="shared" si="80"/>
        <v/>
      </c>
      <c r="J147" s="11" t="str">
        <f t="shared" si="81"/>
        <v/>
      </c>
      <c r="K147" s="7">
        <f t="shared" si="82"/>
        <v>0</v>
      </c>
      <c r="L147" s="13" t="str">
        <f t="shared" si="83"/>
        <v/>
      </c>
      <c r="N147" s="13">
        <f t="array" ref="N147">MAX(IF($I$142:$I$149=H147,$L$142:$L$149))</f>
        <v>0</v>
      </c>
      <c r="O147" s="13" t="str">
        <f t="shared" si="102"/>
        <v/>
      </c>
      <c r="P147" s="13">
        <f t="shared" si="103"/>
        <v>0</v>
      </c>
      <c r="AT147" s="13">
        <f t="array" ref="AT147">MAX(IF($I$6:$I$149=$H147,$L$6:$L$149))</f>
        <v>0</v>
      </c>
      <c r="AU147" s="13" t="str">
        <f t="shared" si="86"/>
        <v/>
      </c>
      <c r="AV147" s="13">
        <f t="shared" si="87"/>
        <v>0</v>
      </c>
      <c r="AX147" s="13">
        <f t="array" ref="AX147">MAX(IF($I$6:$I$163=$H147,$L$6:$L$163))</f>
        <v>0</v>
      </c>
      <c r="AY147" s="13" t="str">
        <f t="shared" si="88"/>
        <v/>
      </c>
      <c r="AZ147" s="13">
        <f t="shared" si="89"/>
        <v>0</v>
      </c>
      <c r="BB147" s="13">
        <f t="array" ref="BB147">MAX(IF($I$6:$I$177=$H147,$L$6:$L$177))</f>
        <v>0</v>
      </c>
      <c r="BC147" s="13" t="str">
        <f t="shared" si="90"/>
        <v/>
      </c>
      <c r="BD147" s="13">
        <f t="shared" si="91"/>
        <v>0</v>
      </c>
      <c r="BF147" s="13">
        <f t="array" ref="BF147">MAX(IF($I$6:$I$191=$H147,$L$6:$L$191))</f>
        <v>0</v>
      </c>
      <c r="BG147" s="13" t="str">
        <f t="shared" si="92"/>
        <v/>
      </c>
      <c r="BH147" s="13">
        <f t="shared" si="93"/>
        <v>0</v>
      </c>
      <c r="BJ147" s="13">
        <f t="array" ref="BJ147">MAX(IF($I$6:$I$205=$H147,$L$6:$L$205))</f>
        <v>0</v>
      </c>
      <c r="BK147" s="13" t="str">
        <f t="shared" si="94"/>
        <v/>
      </c>
      <c r="BL147" s="13">
        <f t="shared" si="95"/>
        <v>0</v>
      </c>
      <c r="BN147" s="13">
        <f t="array" ref="BN147">MAX(IF($I$6:$I$219=$H147,$L$6:$L$219))</f>
        <v>0</v>
      </c>
      <c r="BO147" s="13" t="str">
        <f t="shared" si="96"/>
        <v/>
      </c>
      <c r="BP147" s="13">
        <f t="shared" si="97"/>
        <v>0</v>
      </c>
      <c r="BR147" s="13">
        <f t="array" ref="BR147">MAX(IF($I$6:$I$233=$H147,$L$6:$L$233))</f>
        <v>0</v>
      </c>
      <c r="BS147" s="13" t="str">
        <f t="shared" si="98"/>
        <v/>
      </c>
      <c r="BT147" s="13">
        <f t="shared" si="99"/>
        <v>0</v>
      </c>
      <c r="BV147" s="13">
        <f t="array" ref="BV147">MAX(IF($I$6:$I$247=$H147,$L$6:$L$247))</f>
        <v>0</v>
      </c>
      <c r="BW147" s="13" t="str">
        <f t="shared" si="100"/>
        <v/>
      </c>
      <c r="BX147" s="13">
        <f t="shared" si="101"/>
        <v>0</v>
      </c>
    </row>
    <row r="148" spans="1:76" x14ac:dyDescent="0.25">
      <c r="A148" s="42"/>
      <c r="B148" s="9" t="str">
        <f>IF(A148="", "",VLOOKUP(A148,Courses!$A$2:$C$181,2,FALSE))</f>
        <v/>
      </c>
      <c r="C148" s="21" t="str">
        <f>IF(A148="","",VLOOKUP(A148,Courses!$A$2:$C$181,3,FALSE))</f>
        <v/>
      </c>
      <c r="D148" s="43"/>
      <c r="E148" s="13" t="str">
        <f>IF(OR(A148="",D148=""),"",C148*VLOOKUP(D148,Lookup!$B$2:$C$14,2,FALSE))</f>
        <v/>
      </c>
      <c r="H148" s="9" t="str">
        <f>IFERROR(VLOOKUP(A148,Courses!$A$2:$D$181,4,FALSE),"")</f>
        <v/>
      </c>
      <c r="I148" s="8" t="str">
        <f t="shared" si="80"/>
        <v/>
      </c>
      <c r="J148" s="11" t="str">
        <f t="shared" si="81"/>
        <v/>
      </c>
      <c r="K148" s="7">
        <f t="shared" si="82"/>
        <v>0</v>
      </c>
      <c r="L148" s="13" t="str">
        <f t="shared" si="83"/>
        <v/>
      </c>
      <c r="N148" s="13">
        <f t="array" ref="N148">MAX(IF($I$142:$I$149=H148,$L$142:$L$149))</f>
        <v>0</v>
      </c>
      <c r="O148" s="13" t="str">
        <f t="shared" si="102"/>
        <v/>
      </c>
      <c r="P148" s="13">
        <f t="shared" si="103"/>
        <v>0</v>
      </c>
      <c r="AT148" s="13">
        <f t="array" ref="AT148">MAX(IF($I$6:$I$149=$H148,$L$6:$L$149))</f>
        <v>0</v>
      </c>
      <c r="AU148" s="13" t="str">
        <f t="shared" si="86"/>
        <v/>
      </c>
      <c r="AV148" s="13">
        <f t="shared" si="87"/>
        <v>0</v>
      </c>
      <c r="AX148" s="13">
        <f t="array" ref="AX148">MAX(IF($I$6:$I$163=$H148,$L$6:$L$163))</f>
        <v>0</v>
      </c>
      <c r="AY148" s="13" t="str">
        <f t="shared" si="88"/>
        <v/>
      </c>
      <c r="AZ148" s="13">
        <f t="shared" si="89"/>
        <v>0</v>
      </c>
      <c r="BB148" s="13">
        <f t="array" ref="BB148">MAX(IF($I$6:$I$177=$H148,$L$6:$L$177))</f>
        <v>0</v>
      </c>
      <c r="BC148" s="13" t="str">
        <f t="shared" si="90"/>
        <v/>
      </c>
      <c r="BD148" s="13">
        <f t="shared" si="91"/>
        <v>0</v>
      </c>
      <c r="BF148" s="13">
        <f t="array" ref="BF148">MAX(IF($I$6:$I$191=$H148,$L$6:$L$191))</f>
        <v>0</v>
      </c>
      <c r="BG148" s="13" t="str">
        <f t="shared" si="92"/>
        <v/>
      </c>
      <c r="BH148" s="13">
        <f t="shared" si="93"/>
        <v>0</v>
      </c>
      <c r="BJ148" s="13">
        <f t="array" ref="BJ148">MAX(IF($I$6:$I$205=$H148,$L$6:$L$205))</f>
        <v>0</v>
      </c>
      <c r="BK148" s="13" t="str">
        <f t="shared" si="94"/>
        <v/>
      </c>
      <c r="BL148" s="13">
        <f t="shared" si="95"/>
        <v>0</v>
      </c>
      <c r="BN148" s="13">
        <f t="array" ref="BN148">MAX(IF($I$6:$I$219=$H148,$L$6:$L$219))</f>
        <v>0</v>
      </c>
      <c r="BO148" s="13" t="str">
        <f t="shared" si="96"/>
        <v/>
      </c>
      <c r="BP148" s="13">
        <f t="shared" si="97"/>
        <v>0</v>
      </c>
      <c r="BR148" s="13">
        <f t="array" ref="BR148">MAX(IF($I$6:$I$233=$H148,$L$6:$L$233))</f>
        <v>0</v>
      </c>
      <c r="BS148" s="13" t="str">
        <f t="shared" si="98"/>
        <v/>
      </c>
      <c r="BT148" s="13">
        <f t="shared" si="99"/>
        <v>0</v>
      </c>
      <c r="BV148" s="13">
        <f t="array" ref="BV148">MAX(IF($I$6:$I$247=$H148,$L$6:$L$247))</f>
        <v>0</v>
      </c>
      <c r="BW148" s="13" t="str">
        <f t="shared" si="100"/>
        <v/>
      </c>
      <c r="BX148" s="13">
        <f t="shared" si="101"/>
        <v>0</v>
      </c>
    </row>
    <row r="149" spans="1:76" x14ac:dyDescent="0.25">
      <c r="A149" s="42"/>
      <c r="B149" s="9" t="str">
        <f>IF(A149="", "",VLOOKUP(A149,Courses!$A$2:$C$181,2,FALSE))</f>
        <v/>
      </c>
      <c r="C149" s="21" t="str">
        <f>IF(A149="","",VLOOKUP(A149,Courses!$A$2:$C$181,3,FALSE))</f>
        <v/>
      </c>
      <c r="D149" s="43"/>
      <c r="E149" s="13" t="str">
        <f>IF(OR(A149="",D149=""),"",C149*VLOOKUP(D149,Lookup!$B$2:$C$14,2,FALSE))</f>
        <v/>
      </c>
      <c r="H149" s="9" t="str">
        <f>IFERROR(VLOOKUP(A149,Courses!$A$2:$D$181,4,FALSE),"")</f>
        <v/>
      </c>
      <c r="I149" s="8" t="str">
        <f t="shared" si="80"/>
        <v/>
      </c>
      <c r="J149" s="11" t="str">
        <f t="shared" si="81"/>
        <v/>
      </c>
      <c r="K149" s="7">
        <f t="shared" si="82"/>
        <v>0</v>
      </c>
      <c r="L149" s="13" t="str">
        <f t="shared" si="83"/>
        <v/>
      </c>
      <c r="N149" s="13">
        <f t="array" ref="N149">MAX(IF($I$142:$I$149=H149,$L$142:$L$149))</f>
        <v>0</v>
      </c>
      <c r="O149" s="13" t="str">
        <f t="shared" si="102"/>
        <v/>
      </c>
      <c r="P149" s="13">
        <f t="shared" si="103"/>
        <v>0</v>
      </c>
      <c r="AT149" s="13">
        <f t="array" ref="AT149">MAX(IF($I$6:$I$149=$H149,$L$6:$L$149))</f>
        <v>0</v>
      </c>
      <c r="AU149" s="13" t="str">
        <f t="shared" si="86"/>
        <v/>
      </c>
      <c r="AV149" s="13">
        <f t="shared" si="87"/>
        <v>0</v>
      </c>
      <c r="AX149" s="13">
        <f t="array" ref="AX149">MAX(IF($I$6:$I$163=$H149,$L$6:$L$163))</f>
        <v>0</v>
      </c>
      <c r="AY149" s="13" t="str">
        <f t="shared" si="88"/>
        <v/>
      </c>
      <c r="AZ149" s="13">
        <f t="shared" si="89"/>
        <v>0</v>
      </c>
      <c r="BB149" s="13">
        <f t="array" ref="BB149">MAX(IF($I$6:$I$177=$H149,$L$6:$L$177))</f>
        <v>0</v>
      </c>
      <c r="BC149" s="13" t="str">
        <f t="shared" si="90"/>
        <v/>
      </c>
      <c r="BD149" s="13">
        <f t="shared" si="91"/>
        <v>0</v>
      </c>
      <c r="BF149" s="13">
        <f t="array" ref="BF149">MAX(IF($I$6:$I$191=$H149,$L$6:$L$191))</f>
        <v>0</v>
      </c>
      <c r="BG149" s="13" t="str">
        <f t="shared" si="92"/>
        <v/>
      </c>
      <c r="BH149" s="13">
        <f t="shared" si="93"/>
        <v>0</v>
      </c>
      <c r="BJ149" s="13">
        <f t="array" ref="BJ149">MAX(IF($I$6:$I$205=$H149,$L$6:$L$205))</f>
        <v>0</v>
      </c>
      <c r="BK149" s="13" t="str">
        <f t="shared" si="94"/>
        <v/>
      </c>
      <c r="BL149" s="13">
        <f t="shared" si="95"/>
        <v>0</v>
      </c>
      <c r="BN149" s="13">
        <f t="array" ref="BN149">MAX(IF($I$6:$I$219=$H149,$L$6:$L$219))</f>
        <v>0</v>
      </c>
      <c r="BO149" s="13" t="str">
        <f t="shared" si="96"/>
        <v/>
      </c>
      <c r="BP149" s="13">
        <f t="shared" si="97"/>
        <v>0</v>
      </c>
      <c r="BR149" s="13">
        <f t="array" ref="BR149">MAX(IF($I$6:$I$233=$H149,$L$6:$L$233))</f>
        <v>0</v>
      </c>
      <c r="BS149" s="13" t="str">
        <f t="shared" si="98"/>
        <v/>
      </c>
      <c r="BT149" s="13">
        <f t="shared" si="99"/>
        <v>0</v>
      </c>
      <c r="BV149" s="13">
        <f t="array" ref="BV149">MAX(IF($I$6:$I$247=$H149,$L$6:$L$247))</f>
        <v>0</v>
      </c>
      <c r="BW149" s="13" t="str">
        <f t="shared" si="100"/>
        <v/>
      </c>
      <c r="BX149" s="13">
        <f t="shared" si="101"/>
        <v>0</v>
      </c>
    </row>
    <row r="150" spans="1:76" x14ac:dyDescent="0.25">
      <c r="A150" t="s">
        <v>34</v>
      </c>
      <c r="F150" s="10">
        <f>IFERROR(SUM(P142:P149)/SUM(O142:O149),0)</f>
        <v>0</v>
      </c>
      <c r="H150" s="9" t="str">
        <f>IFERROR(VLOOKUP(A150,Courses!$A$2:$D$181,4,FALSE),"")</f>
        <v/>
      </c>
      <c r="I150" s="8" t="str">
        <f t="shared" si="80"/>
        <v/>
      </c>
      <c r="J150" s="11">
        <f t="shared" si="81"/>
        <v>0</v>
      </c>
      <c r="K150" s="7">
        <f t="shared" si="82"/>
        <v>0</v>
      </c>
      <c r="L150" s="13">
        <f t="shared" si="83"/>
        <v>0</v>
      </c>
      <c r="AX150" s="13">
        <f t="array" ref="AX150">MAX(IF($I$6:$I$163=$H150,$L$6:$L$163))</f>
        <v>0</v>
      </c>
      <c r="AY150" s="13">
        <f t="shared" si="88"/>
        <v>0</v>
      </c>
      <c r="AZ150" s="13">
        <f t="shared" si="89"/>
        <v>0</v>
      </c>
      <c r="BB150" s="13">
        <f t="array" ref="BB150">MAX(IF($I$6:$I$177=$H150,$L$6:$L$177))</f>
        <v>0</v>
      </c>
      <c r="BC150" s="13">
        <f t="shared" si="90"/>
        <v>0</v>
      </c>
      <c r="BD150" s="13">
        <f t="shared" si="91"/>
        <v>0</v>
      </c>
      <c r="BF150" s="13">
        <f t="array" ref="BF150">MAX(IF($I$6:$I$191=$H150,$L$6:$L$191))</f>
        <v>0</v>
      </c>
      <c r="BG150" s="13">
        <f t="shared" si="92"/>
        <v>0</v>
      </c>
      <c r="BH150" s="13">
        <f t="shared" si="93"/>
        <v>0</v>
      </c>
      <c r="BJ150" s="13">
        <f t="array" ref="BJ150">MAX(IF($I$6:$I$205=$H150,$L$6:$L$205))</f>
        <v>0</v>
      </c>
      <c r="BK150" s="13">
        <f t="shared" si="94"/>
        <v>0</v>
      </c>
      <c r="BL150" s="13">
        <f t="shared" si="95"/>
        <v>0</v>
      </c>
      <c r="BN150" s="13">
        <f t="array" ref="BN150">MAX(IF($I$6:$I$219=$H150,$L$6:$L$219))</f>
        <v>0</v>
      </c>
      <c r="BO150" s="13">
        <f t="shared" si="96"/>
        <v>0</v>
      </c>
      <c r="BP150" s="13">
        <f t="shared" si="97"/>
        <v>0</v>
      </c>
      <c r="BR150" s="13">
        <f t="array" ref="BR150">MAX(IF($I$6:$I$233=$H150,$L$6:$L$233))</f>
        <v>0</v>
      </c>
      <c r="BS150" s="13">
        <f t="shared" si="98"/>
        <v>0</v>
      </c>
      <c r="BT150" s="13">
        <f t="shared" si="99"/>
        <v>0</v>
      </c>
      <c r="BV150" s="13">
        <f t="array" ref="BV150">MAX(IF($I$6:$I$247=$H150,$L$6:$L$247))</f>
        <v>0</v>
      </c>
      <c r="BW150" s="13">
        <f t="shared" si="100"/>
        <v>0</v>
      </c>
      <c r="BX150" s="13">
        <f t="shared" si="101"/>
        <v>0</v>
      </c>
    </row>
    <row r="151" spans="1:76" x14ac:dyDescent="0.25">
      <c r="A151" t="s">
        <v>33</v>
      </c>
      <c r="F151" s="10">
        <f>IFERROR(SUM(AV6:AV149)/SUM(AU6:AU149),0)</f>
        <v>0</v>
      </c>
      <c r="H151" s="9" t="str">
        <f>IFERROR(VLOOKUP(A151,Courses!$A$2:$D$181,4,FALSE),"")</f>
        <v/>
      </c>
      <c r="I151" s="8" t="str">
        <f t="shared" si="80"/>
        <v/>
      </c>
      <c r="J151" s="11">
        <f t="shared" si="81"/>
        <v>0</v>
      </c>
      <c r="K151" s="7">
        <f t="shared" si="82"/>
        <v>0</v>
      </c>
      <c r="L151" s="13">
        <f t="shared" si="83"/>
        <v>0</v>
      </c>
      <c r="AX151" s="13">
        <f t="array" ref="AX151">MAX(IF($I$6:$I$163=$H151,$L$6:$L$163))</f>
        <v>0</v>
      </c>
      <c r="AY151" s="13">
        <f t="shared" si="88"/>
        <v>0</v>
      </c>
      <c r="AZ151" s="13">
        <f t="shared" si="89"/>
        <v>0</v>
      </c>
      <c r="BB151" s="13">
        <f t="array" ref="BB151">MAX(IF($I$6:$I$177=$H151,$L$6:$L$177))</f>
        <v>0</v>
      </c>
      <c r="BC151" s="13">
        <f t="shared" si="90"/>
        <v>0</v>
      </c>
      <c r="BD151" s="13">
        <f t="shared" si="91"/>
        <v>0</v>
      </c>
      <c r="BF151" s="13">
        <f t="array" ref="BF151">MAX(IF($I$6:$I$191=$H151,$L$6:$L$191))</f>
        <v>0</v>
      </c>
      <c r="BG151" s="13">
        <f t="shared" si="92"/>
        <v>0</v>
      </c>
      <c r="BH151" s="13">
        <f t="shared" si="93"/>
        <v>0</v>
      </c>
      <c r="BJ151" s="13">
        <f t="array" ref="BJ151">MAX(IF($I$6:$I$205=$H151,$L$6:$L$205))</f>
        <v>0</v>
      </c>
      <c r="BK151" s="13">
        <f t="shared" si="94"/>
        <v>0</v>
      </c>
      <c r="BL151" s="13">
        <f t="shared" si="95"/>
        <v>0</v>
      </c>
      <c r="BN151" s="13">
        <f t="array" ref="BN151">MAX(IF($I$6:$I$219=$H151,$L$6:$L$219))</f>
        <v>0</v>
      </c>
      <c r="BO151" s="13">
        <f t="shared" si="96"/>
        <v>0</v>
      </c>
      <c r="BP151" s="13">
        <f t="shared" si="97"/>
        <v>0</v>
      </c>
      <c r="BR151" s="13">
        <f t="array" ref="BR151">MAX(IF($I$6:$I$233=$H151,$L$6:$L$233))</f>
        <v>0</v>
      </c>
      <c r="BS151" s="13">
        <f t="shared" si="98"/>
        <v>0</v>
      </c>
      <c r="BT151" s="13">
        <f t="shared" si="99"/>
        <v>0</v>
      </c>
      <c r="BV151" s="13">
        <f t="array" ref="BV151">MAX(IF($I$6:$I$247=$H151,$L$6:$L$247))</f>
        <v>0</v>
      </c>
      <c r="BW151" s="13">
        <f t="shared" si="100"/>
        <v>0</v>
      </c>
      <c r="BX151" s="13">
        <f t="shared" si="101"/>
        <v>0</v>
      </c>
    </row>
    <row r="152" spans="1:76" x14ac:dyDescent="0.25">
      <c r="H152" s="9" t="str">
        <f>IFERROR(VLOOKUP(A152,Courses!$A$2:$D$181,4,FALSE),"")</f>
        <v/>
      </c>
      <c r="I152" s="8" t="str">
        <f t="shared" si="80"/>
        <v/>
      </c>
      <c r="J152" s="11">
        <f t="shared" si="81"/>
        <v>0</v>
      </c>
      <c r="K152" s="7">
        <f t="shared" si="82"/>
        <v>0</v>
      </c>
      <c r="L152" s="13">
        <f t="shared" si="83"/>
        <v>0</v>
      </c>
      <c r="AX152" s="13">
        <f t="array" ref="AX152">MAX(IF($I$6:$I$163=$H152,$L$6:$L$163))</f>
        <v>0</v>
      </c>
      <c r="AY152" s="13">
        <f t="shared" si="88"/>
        <v>0</v>
      </c>
      <c r="AZ152" s="13">
        <f t="shared" si="89"/>
        <v>0</v>
      </c>
      <c r="BB152" s="13">
        <f t="array" ref="BB152">MAX(IF($I$6:$I$177=$H152,$L$6:$L$177))</f>
        <v>0</v>
      </c>
      <c r="BC152" s="13">
        <f t="shared" si="90"/>
        <v>0</v>
      </c>
      <c r="BD152" s="13">
        <f t="shared" si="91"/>
        <v>0</v>
      </c>
      <c r="BF152" s="13">
        <f t="array" ref="BF152">MAX(IF($I$6:$I$191=$H152,$L$6:$L$191))</f>
        <v>0</v>
      </c>
      <c r="BG152" s="13">
        <f t="shared" si="92"/>
        <v>0</v>
      </c>
      <c r="BH152" s="13">
        <f t="shared" si="93"/>
        <v>0</v>
      </c>
      <c r="BJ152" s="13">
        <f t="array" ref="BJ152">MAX(IF($I$6:$I$205=$H152,$L$6:$L$205))</f>
        <v>0</v>
      </c>
      <c r="BK152" s="13">
        <f t="shared" si="94"/>
        <v>0</v>
      </c>
      <c r="BL152" s="13">
        <f t="shared" si="95"/>
        <v>0</v>
      </c>
      <c r="BN152" s="13">
        <f t="array" ref="BN152">MAX(IF($I$6:$I$219=$H152,$L$6:$L$219))</f>
        <v>0</v>
      </c>
      <c r="BO152" s="13">
        <f t="shared" si="96"/>
        <v>0</v>
      </c>
      <c r="BP152" s="13">
        <f t="shared" si="97"/>
        <v>0</v>
      </c>
      <c r="BR152" s="13">
        <f t="array" ref="BR152">MAX(IF($I$6:$I$233=$H152,$L$6:$L$233))</f>
        <v>0</v>
      </c>
      <c r="BS152" s="13">
        <f t="shared" si="98"/>
        <v>0</v>
      </c>
      <c r="BT152" s="13">
        <f t="shared" si="99"/>
        <v>0</v>
      </c>
      <c r="BV152" s="13">
        <f t="array" ref="BV152">MAX(IF($I$6:$I$247=$H152,$L$6:$L$247))</f>
        <v>0</v>
      </c>
      <c r="BW152" s="13">
        <f t="shared" si="100"/>
        <v>0</v>
      </c>
      <c r="BX152" s="13">
        <f t="shared" si="101"/>
        <v>0</v>
      </c>
    </row>
    <row r="153" spans="1:76" x14ac:dyDescent="0.25">
      <c r="H153" s="9" t="str">
        <f>IFERROR(VLOOKUP(A153,Courses!$A$2:$D$181,4,FALSE),"")</f>
        <v/>
      </c>
      <c r="I153" s="8" t="str">
        <f t="shared" si="80"/>
        <v/>
      </c>
      <c r="J153" s="11">
        <f t="shared" si="81"/>
        <v>0</v>
      </c>
      <c r="K153" s="7">
        <f t="shared" si="82"/>
        <v>0</v>
      </c>
      <c r="L153" s="13">
        <f t="shared" si="83"/>
        <v>0</v>
      </c>
      <c r="AX153" s="13">
        <f t="array" ref="AX153">MAX(IF($I$6:$I$163=$H153,$L$6:$L$163))</f>
        <v>0</v>
      </c>
      <c r="AY153" s="13">
        <f t="shared" si="88"/>
        <v>0</v>
      </c>
      <c r="AZ153" s="13">
        <f t="shared" si="89"/>
        <v>0</v>
      </c>
      <c r="BB153" s="13">
        <f t="array" ref="BB153">MAX(IF($I$6:$I$177=$H153,$L$6:$L$177))</f>
        <v>0</v>
      </c>
      <c r="BC153" s="13">
        <f t="shared" si="90"/>
        <v>0</v>
      </c>
      <c r="BD153" s="13">
        <f t="shared" si="91"/>
        <v>0</v>
      </c>
      <c r="BF153" s="13">
        <f t="array" ref="BF153">MAX(IF($I$6:$I$191=$H153,$L$6:$L$191))</f>
        <v>0</v>
      </c>
      <c r="BG153" s="13">
        <f t="shared" si="92"/>
        <v>0</v>
      </c>
      <c r="BH153" s="13">
        <f t="shared" si="93"/>
        <v>0</v>
      </c>
      <c r="BJ153" s="13">
        <f t="array" ref="BJ153">MAX(IF($I$6:$I$205=$H153,$L$6:$L$205))</f>
        <v>0</v>
      </c>
      <c r="BK153" s="13">
        <f t="shared" si="94"/>
        <v>0</v>
      </c>
      <c r="BL153" s="13">
        <f t="shared" si="95"/>
        <v>0</v>
      </c>
      <c r="BN153" s="13">
        <f t="array" ref="BN153">MAX(IF($I$6:$I$219=$H153,$L$6:$L$219))</f>
        <v>0</v>
      </c>
      <c r="BO153" s="13">
        <f t="shared" si="96"/>
        <v>0</v>
      </c>
      <c r="BP153" s="13">
        <f t="shared" si="97"/>
        <v>0</v>
      </c>
      <c r="BR153" s="13">
        <f t="array" ref="BR153">MAX(IF($I$6:$I$233=$H153,$L$6:$L$233))</f>
        <v>0</v>
      </c>
      <c r="BS153" s="13">
        <f t="shared" si="98"/>
        <v>0</v>
      </c>
      <c r="BT153" s="13">
        <f t="shared" si="99"/>
        <v>0</v>
      </c>
      <c r="BV153" s="13">
        <f t="array" ref="BV153">MAX(IF($I$6:$I$247=$H153,$L$6:$L$247))</f>
        <v>0</v>
      </c>
      <c r="BW153" s="13">
        <f t="shared" si="100"/>
        <v>0</v>
      </c>
      <c r="BX153" s="13">
        <f t="shared" si="101"/>
        <v>0</v>
      </c>
    </row>
    <row r="154" spans="1:76" s="28" customFormat="1" ht="22.5" customHeight="1" x14ac:dyDescent="0.25">
      <c r="A154" s="22" t="s">
        <v>62</v>
      </c>
      <c r="B154" s="22"/>
      <c r="C154" s="25"/>
      <c r="D154" s="26"/>
      <c r="E154" s="27"/>
      <c r="F154" s="25"/>
      <c r="H154" s="9" t="str">
        <f>IFERROR(VLOOKUP(A154,Courses!$A$2:$D$181,4,FALSE),"")</f>
        <v/>
      </c>
      <c r="I154" s="8" t="str">
        <f t="shared" si="80"/>
        <v/>
      </c>
      <c r="J154" s="11">
        <f t="shared" si="81"/>
        <v>0</v>
      </c>
      <c r="K154" s="7">
        <f t="shared" si="82"/>
        <v>0</v>
      </c>
      <c r="L154" s="13">
        <f t="shared" si="83"/>
        <v>0</v>
      </c>
      <c r="N154" s="29" t="s">
        <v>62</v>
      </c>
      <c r="O154" s="29"/>
      <c r="P154" s="29"/>
      <c r="R154" s="29"/>
      <c r="S154" s="29"/>
      <c r="T154" s="29"/>
      <c r="AX154" s="13">
        <f t="array" ref="AX154">MAX(IF($I$6:$I$163=$H154,$L$6:$L$163))</f>
        <v>0</v>
      </c>
      <c r="AY154" s="13">
        <f t="shared" si="88"/>
        <v>0</v>
      </c>
      <c r="AZ154" s="13">
        <f t="shared" si="89"/>
        <v>0</v>
      </c>
      <c r="BB154" s="13">
        <f t="array" ref="BB154">MAX(IF($I$6:$I$177=$H154,$L$6:$L$177))</f>
        <v>0</v>
      </c>
      <c r="BC154" s="13">
        <f t="shared" si="90"/>
        <v>0</v>
      </c>
      <c r="BD154" s="13">
        <f t="shared" si="91"/>
        <v>0</v>
      </c>
      <c r="BF154" s="13">
        <f t="array" ref="BF154">MAX(IF($I$6:$I$191=$H154,$L$6:$L$191))</f>
        <v>0</v>
      </c>
      <c r="BG154" s="13">
        <f t="shared" si="92"/>
        <v>0</v>
      </c>
      <c r="BH154" s="13">
        <f t="shared" si="93"/>
        <v>0</v>
      </c>
      <c r="BJ154" s="13">
        <f t="array" ref="BJ154">MAX(IF($I$6:$I$205=$H154,$L$6:$L$205))</f>
        <v>0</v>
      </c>
      <c r="BK154" s="13">
        <f t="shared" si="94"/>
        <v>0</v>
      </c>
      <c r="BL154" s="13">
        <f t="shared" si="95"/>
        <v>0</v>
      </c>
      <c r="BN154" s="13">
        <f t="array" ref="BN154">MAX(IF($I$6:$I$219=$H154,$L$6:$L$219))</f>
        <v>0</v>
      </c>
      <c r="BO154" s="13">
        <f t="shared" si="96"/>
        <v>0</v>
      </c>
      <c r="BP154" s="13">
        <f t="shared" si="97"/>
        <v>0</v>
      </c>
      <c r="BR154" s="13">
        <f t="array" ref="BR154">MAX(IF($I$6:$I$233=$H154,$L$6:$L$233))</f>
        <v>0</v>
      </c>
      <c r="BS154" s="13">
        <f t="shared" si="98"/>
        <v>0</v>
      </c>
      <c r="BT154" s="13">
        <f t="shared" si="99"/>
        <v>0</v>
      </c>
      <c r="BV154" s="13">
        <f t="array" ref="BV154">MAX(IF($I$6:$I$247=$H154,$L$6:$L$247))</f>
        <v>0</v>
      </c>
      <c r="BW154" s="13">
        <f t="shared" si="100"/>
        <v>0</v>
      </c>
      <c r="BX154" s="13">
        <f t="shared" si="101"/>
        <v>0</v>
      </c>
    </row>
    <row r="155" spans="1:76" s="37" customFormat="1" ht="30" customHeight="1" x14ac:dyDescent="0.25">
      <c r="A155" s="31" t="s">
        <v>26</v>
      </c>
      <c r="B155" s="31" t="s">
        <v>406</v>
      </c>
      <c r="C155" s="32" t="s">
        <v>412</v>
      </c>
      <c r="D155" s="31" t="s">
        <v>28</v>
      </c>
      <c r="E155" s="33" t="s">
        <v>411</v>
      </c>
      <c r="F155" s="32" t="s">
        <v>29</v>
      </c>
      <c r="H155" s="39" t="str">
        <f>IFERROR(VLOOKUP(A155,Courses!$A$2:$D$181,4,FALSE),"")</f>
        <v/>
      </c>
      <c r="I155" s="24" t="str">
        <f t="shared" si="80"/>
        <v/>
      </c>
      <c r="J155" s="40" t="str">
        <f t="shared" si="81"/>
        <v>Credits Attempted</v>
      </c>
      <c r="K155" s="41" t="str">
        <f t="shared" si="82"/>
        <v>Grade</v>
      </c>
      <c r="L155" s="23" t="str">
        <f t="shared" si="83"/>
        <v>Quality Points</v>
      </c>
      <c r="N155" s="36" t="s">
        <v>32</v>
      </c>
      <c r="O155" s="36" t="s">
        <v>408</v>
      </c>
      <c r="P155" s="36" t="s">
        <v>409</v>
      </c>
      <c r="R155" s="38"/>
      <c r="S155" s="38"/>
      <c r="T155" s="38"/>
      <c r="AX155" s="13">
        <f t="array" ref="AX155">MAX(IF($I$6:$I$163=$H155,$L$6:$L$163))</f>
        <v>0</v>
      </c>
      <c r="AY155" s="13" t="str">
        <f t="shared" si="88"/>
        <v>Credits Attempted</v>
      </c>
      <c r="AZ155" s="13">
        <f t="shared" si="89"/>
        <v>0</v>
      </c>
      <c r="BB155" s="13">
        <f t="array" ref="BB155">MAX(IF($I$6:$I$177=$H155,$L$6:$L$177))</f>
        <v>0</v>
      </c>
      <c r="BC155" s="13" t="str">
        <f t="shared" si="90"/>
        <v>Credits Attempted</v>
      </c>
      <c r="BD155" s="13">
        <f t="shared" si="91"/>
        <v>0</v>
      </c>
      <c r="BF155" s="13">
        <f t="array" ref="BF155">MAX(IF($I$6:$I$191=$H155,$L$6:$L$191))</f>
        <v>0</v>
      </c>
      <c r="BG155" s="13" t="str">
        <f t="shared" si="92"/>
        <v>Credits Attempted</v>
      </c>
      <c r="BH155" s="13">
        <f t="shared" si="93"/>
        <v>0</v>
      </c>
      <c r="BJ155" s="13">
        <f t="array" ref="BJ155">MAX(IF($I$6:$I$205=$H155,$L$6:$L$205))</f>
        <v>0</v>
      </c>
      <c r="BK155" s="13" t="str">
        <f t="shared" si="94"/>
        <v>Credits Attempted</v>
      </c>
      <c r="BL155" s="13">
        <f t="shared" si="95"/>
        <v>0</v>
      </c>
      <c r="BN155" s="13">
        <f t="array" ref="BN155">MAX(IF($I$6:$I$219=$H155,$L$6:$L$219))</f>
        <v>0</v>
      </c>
      <c r="BO155" s="13" t="str">
        <f t="shared" si="96"/>
        <v>Credits Attempted</v>
      </c>
      <c r="BP155" s="13">
        <f t="shared" si="97"/>
        <v>0</v>
      </c>
      <c r="BR155" s="13">
        <f t="array" ref="BR155">MAX(IF($I$6:$I$233=$H155,$L$6:$L$233))</f>
        <v>0</v>
      </c>
      <c r="BS155" s="13" t="str">
        <f t="shared" si="98"/>
        <v>Credits Attempted</v>
      </c>
      <c r="BT155" s="13">
        <f t="shared" si="99"/>
        <v>0</v>
      </c>
      <c r="BV155" s="13">
        <f t="array" ref="BV155">MAX(IF($I$6:$I$247=$H155,$L$6:$L$247))</f>
        <v>0</v>
      </c>
      <c r="BW155" s="13" t="str">
        <f t="shared" si="100"/>
        <v>Credits Attempted</v>
      </c>
      <c r="BX155" s="13">
        <f t="shared" si="101"/>
        <v>0</v>
      </c>
    </row>
    <row r="156" spans="1:76" x14ac:dyDescent="0.25">
      <c r="A156" s="42"/>
      <c r="B156" s="9" t="str">
        <f>IF(A156="", "",VLOOKUP(A156,Courses!$A$2:$C$181,2,FALSE))</f>
        <v/>
      </c>
      <c r="C156" s="21" t="str">
        <f>IF(A156="","",VLOOKUP(A156,Courses!$A$2:$C$181,3,FALSE))</f>
        <v/>
      </c>
      <c r="D156" s="43"/>
      <c r="E156" s="13" t="str">
        <f>IF(OR(A156="",D156=""),"",C156*VLOOKUP(D156,Lookup!$B$2:$C$14,2,FALSE))</f>
        <v/>
      </c>
      <c r="H156" s="9" t="str">
        <f>IFERROR(VLOOKUP(A156,Courses!$A$2:$D$181,4,FALSE),"")</f>
        <v/>
      </c>
      <c r="I156" s="8" t="str">
        <f t="shared" si="80"/>
        <v/>
      </c>
      <c r="J156" s="11" t="str">
        <f t="shared" si="81"/>
        <v/>
      </c>
      <c r="K156" s="7">
        <f t="shared" si="82"/>
        <v>0</v>
      </c>
      <c r="L156" s="13" t="str">
        <f t="shared" si="83"/>
        <v/>
      </c>
      <c r="N156" s="13">
        <f t="array" ref="N156">MAX(IF($I$156:$I$163=H156,$L$156:$L$163))</f>
        <v>0</v>
      </c>
      <c r="O156" s="13" t="str">
        <f>IF(AND(L156=0, N156&gt;0),0,J156)</f>
        <v/>
      </c>
      <c r="P156" s="13">
        <f>IF(AND(L156=0, N156&gt;0),0,N156)</f>
        <v>0</v>
      </c>
      <c r="AX156" s="13">
        <f t="array" ref="AX156">MAX(IF($I$6:$I$163=$H156,$L$6:$L$163))</f>
        <v>0</v>
      </c>
      <c r="AY156" s="13" t="str">
        <f t="shared" si="88"/>
        <v/>
      </c>
      <c r="AZ156" s="13">
        <f t="shared" si="89"/>
        <v>0</v>
      </c>
      <c r="BB156" s="13">
        <f t="array" ref="BB156">MAX(IF($I$6:$I$177=$H156,$L$6:$L$177))</f>
        <v>0</v>
      </c>
      <c r="BC156" s="13" t="str">
        <f t="shared" si="90"/>
        <v/>
      </c>
      <c r="BD156" s="13">
        <f t="shared" si="91"/>
        <v>0</v>
      </c>
      <c r="BF156" s="13">
        <f t="array" ref="BF156">MAX(IF($I$6:$I$191=$H156,$L$6:$L$191))</f>
        <v>0</v>
      </c>
      <c r="BG156" s="13" t="str">
        <f t="shared" si="92"/>
        <v/>
      </c>
      <c r="BH156" s="13">
        <f t="shared" si="93"/>
        <v>0</v>
      </c>
      <c r="BJ156" s="13">
        <f t="array" ref="BJ156">MAX(IF($I$6:$I$205=$H156,$L$6:$L$205))</f>
        <v>0</v>
      </c>
      <c r="BK156" s="13" t="str">
        <f t="shared" si="94"/>
        <v/>
      </c>
      <c r="BL156" s="13">
        <f t="shared" si="95"/>
        <v>0</v>
      </c>
      <c r="BN156" s="13">
        <f t="array" ref="BN156">MAX(IF($I$6:$I$219=$H156,$L$6:$L$219))</f>
        <v>0</v>
      </c>
      <c r="BO156" s="13" t="str">
        <f t="shared" si="96"/>
        <v/>
      </c>
      <c r="BP156" s="13">
        <f t="shared" si="97"/>
        <v>0</v>
      </c>
      <c r="BR156" s="13">
        <f t="array" ref="BR156">MAX(IF($I$6:$I$233=$H156,$L$6:$L$233))</f>
        <v>0</v>
      </c>
      <c r="BS156" s="13" t="str">
        <f t="shared" si="98"/>
        <v/>
      </c>
      <c r="BT156" s="13">
        <f t="shared" si="99"/>
        <v>0</v>
      </c>
      <c r="BV156" s="13">
        <f t="array" ref="BV156">MAX(IF($I$6:$I$247=$H156,$L$6:$L$247))</f>
        <v>0</v>
      </c>
      <c r="BW156" s="13" t="str">
        <f t="shared" si="100"/>
        <v/>
      </c>
      <c r="BX156" s="13">
        <f t="shared" si="101"/>
        <v>0</v>
      </c>
    </row>
    <row r="157" spans="1:76" x14ac:dyDescent="0.25">
      <c r="A157" s="42"/>
      <c r="B157" s="9" t="str">
        <f>IF(A157="", "",VLOOKUP(A157,Courses!$A$2:$C$181,2,FALSE))</f>
        <v/>
      </c>
      <c r="C157" s="21" t="str">
        <f>IF(A157="","",VLOOKUP(A157,Courses!$A$2:$C$181,3,FALSE))</f>
        <v/>
      </c>
      <c r="D157" s="43"/>
      <c r="E157" s="13" t="str">
        <f>IF(OR(A157="",D157=""),"",C157*VLOOKUP(D157,Lookup!$B$2:$C$14,2,FALSE))</f>
        <v/>
      </c>
      <c r="H157" s="9" t="str">
        <f>IFERROR(VLOOKUP(A157,Courses!$A$2:$D$181,4,FALSE),"")</f>
        <v/>
      </c>
      <c r="I157" s="8" t="str">
        <f t="shared" si="80"/>
        <v/>
      </c>
      <c r="J157" s="11" t="str">
        <f t="shared" si="81"/>
        <v/>
      </c>
      <c r="K157" s="7">
        <f t="shared" si="82"/>
        <v>0</v>
      </c>
      <c r="L157" s="13" t="str">
        <f t="shared" si="83"/>
        <v/>
      </c>
      <c r="N157" s="13">
        <f t="array" ref="N157">MAX(IF($I$156:$I$163=H157,$L$156:$L$163))</f>
        <v>0</v>
      </c>
      <c r="O157" s="13" t="str">
        <f t="shared" ref="O157:O163" si="104">IF(AND(L157=0, N157&gt;0),0,J157)</f>
        <v/>
      </c>
      <c r="P157" s="13">
        <f t="shared" ref="P157:P163" si="105">IF(AND(L157=0, N157&gt;0),0,N157)</f>
        <v>0</v>
      </c>
      <c r="AX157" s="13">
        <f t="array" ref="AX157">MAX(IF($I$6:$I$163=$H157,$L$6:$L$163))</f>
        <v>0</v>
      </c>
      <c r="AY157" s="13" t="str">
        <f t="shared" si="88"/>
        <v/>
      </c>
      <c r="AZ157" s="13">
        <f t="shared" si="89"/>
        <v>0</v>
      </c>
      <c r="BB157" s="13">
        <f t="array" ref="BB157">MAX(IF($I$6:$I$177=$H157,$L$6:$L$177))</f>
        <v>0</v>
      </c>
      <c r="BC157" s="13" t="str">
        <f t="shared" si="90"/>
        <v/>
      </c>
      <c r="BD157" s="13">
        <f t="shared" si="91"/>
        <v>0</v>
      </c>
      <c r="BF157" s="13">
        <f t="array" ref="BF157">MAX(IF($I$6:$I$191=$H157,$L$6:$L$191))</f>
        <v>0</v>
      </c>
      <c r="BG157" s="13" t="str">
        <f t="shared" si="92"/>
        <v/>
      </c>
      <c r="BH157" s="13">
        <f t="shared" si="93"/>
        <v>0</v>
      </c>
      <c r="BJ157" s="13">
        <f t="array" ref="BJ157">MAX(IF($I$6:$I$205=$H157,$L$6:$L$205))</f>
        <v>0</v>
      </c>
      <c r="BK157" s="13" t="str">
        <f t="shared" si="94"/>
        <v/>
      </c>
      <c r="BL157" s="13">
        <f t="shared" si="95"/>
        <v>0</v>
      </c>
      <c r="BN157" s="13">
        <f t="array" ref="BN157">MAX(IF($I$6:$I$219=$H157,$L$6:$L$219))</f>
        <v>0</v>
      </c>
      <c r="BO157" s="13" t="str">
        <f t="shared" si="96"/>
        <v/>
      </c>
      <c r="BP157" s="13">
        <f t="shared" si="97"/>
        <v>0</v>
      </c>
      <c r="BR157" s="13">
        <f t="array" ref="BR157">MAX(IF($I$6:$I$233=$H157,$L$6:$L$233))</f>
        <v>0</v>
      </c>
      <c r="BS157" s="13" t="str">
        <f t="shared" si="98"/>
        <v/>
      </c>
      <c r="BT157" s="13">
        <f t="shared" si="99"/>
        <v>0</v>
      </c>
      <c r="BV157" s="13">
        <f t="array" ref="BV157">MAX(IF($I$6:$I$247=$H157,$L$6:$L$247))</f>
        <v>0</v>
      </c>
      <c r="BW157" s="13" t="str">
        <f t="shared" si="100"/>
        <v/>
      </c>
      <c r="BX157" s="13">
        <f t="shared" si="101"/>
        <v>0</v>
      </c>
    </row>
    <row r="158" spans="1:76" x14ac:dyDescent="0.25">
      <c r="A158" s="42"/>
      <c r="B158" s="9" t="str">
        <f>IF(A158="", "",VLOOKUP(A158,Courses!$A$2:$C$181,2,FALSE))</f>
        <v/>
      </c>
      <c r="C158" s="21" t="str">
        <f>IF(A158="","",VLOOKUP(A158,Courses!$A$2:$C$181,3,FALSE))</f>
        <v/>
      </c>
      <c r="D158" s="43"/>
      <c r="E158" s="13" t="str">
        <f>IF(OR(A158="",D158=""),"",C158*VLOOKUP(D158,Lookup!$B$2:$C$14,2,FALSE))</f>
        <v/>
      </c>
      <c r="H158" s="9" t="str">
        <f>IFERROR(VLOOKUP(A158,Courses!$A$2:$D$181,4,FALSE),"")</f>
        <v/>
      </c>
      <c r="I158" s="8" t="str">
        <f t="shared" si="80"/>
        <v/>
      </c>
      <c r="J158" s="11" t="str">
        <f t="shared" si="81"/>
        <v/>
      </c>
      <c r="K158" s="7">
        <f t="shared" si="82"/>
        <v>0</v>
      </c>
      <c r="L158" s="13" t="str">
        <f t="shared" si="83"/>
        <v/>
      </c>
      <c r="N158" s="13">
        <f t="array" ref="N158">MAX(IF($I$156:$I$163=H158,$L$156:$L$163))</f>
        <v>0</v>
      </c>
      <c r="O158" s="13" t="str">
        <f t="shared" si="104"/>
        <v/>
      </c>
      <c r="P158" s="13">
        <f t="shared" si="105"/>
        <v>0</v>
      </c>
      <c r="AX158" s="13">
        <f t="array" ref="AX158">MAX(IF($I$6:$I$163=$H158,$L$6:$L$163))</f>
        <v>0</v>
      </c>
      <c r="AY158" s="13" t="str">
        <f t="shared" si="88"/>
        <v/>
      </c>
      <c r="AZ158" s="13">
        <f t="shared" si="89"/>
        <v>0</v>
      </c>
      <c r="BB158" s="13">
        <f t="array" ref="BB158">MAX(IF($I$6:$I$177=$H158,$L$6:$L$177))</f>
        <v>0</v>
      </c>
      <c r="BC158" s="13" t="str">
        <f t="shared" si="90"/>
        <v/>
      </c>
      <c r="BD158" s="13">
        <f t="shared" si="91"/>
        <v>0</v>
      </c>
      <c r="BF158" s="13">
        <f t="array" ref="BF158">MAX(IF($I$6:$I$191=$H158,$L$6:$L$191))</f>
        <v>0</v>
      </c>
      <c r="BG158" s="13" t="str">
        <f t="shared" si="92"/>
        <v/>
      </c>
      <c r="BH158" s="13">
        <f t="shared" si="93"/>
        <v>0</v>
      </c>
      <c r="BJ158" s="13">
        <f t="array" ref="BJ158">MAX(IF($I$6:$I$205=$H158,$L$6:$L$205))</f>
        <v>0</v>
      </c>
      <c r="BK158" s="13" t="str">
        <f t="shared" si="94"/>
        <v/>
      </c>
      <c r="BL158" s="13">
        <f t="shared" si="95"/>
        <v>0</v>
      </c>
      <c r="BN158" s="13">
        <f t="array" ref="BN158">MAX(IF($I$6:$I$219=$H158,$L$6:$L$219))</f>
        <v>0</v>
      </c>
      <c r="BO158" s="13" t="str">
        <f t="shared" si="96"/>
        <v/>
      </c>
      <c r="BP158" s="13">
        <f t="shared" si="97"/>
        <v>0</v>
      </c>
      <c r="BR158" s="13">
        <f t="array" ref="BR158">MAX(IF($I$6:$I$233=$H158,$L$6:$L$233))</f>
        <v>0</v>
      </c>
      <c r="BS158" s="13" t="str">
        <f t="shared" si="98"/>
        <v/>
      </c>
      <c r="BT158" s="13">
        <f t="shared" si="99"/>
        <v>0</v>
      </c>
      <c r="BV158" s="13">
        <f t="array" ref="BV158">MAX(IF($I$6:$I$247=$H158,$L$6:$L$247))</f>
        <v>0</v>
      </c>
      <c r="BW158" s="13" t="str">
        <f t="shared" si="100"/>
        <v/>
      </c>
      <c r="BX158" s="13">
        <f t="shared" si="101"/>
        <v>0</v>
      </c>
    </row>
    <row r="159" spans="1:76" x14ac:dyDescent="0.25">
      <c r="A159" s="42"/>
      <c r="B159" s="9" t="str">
        <f>IF(A159="", "",VLOOKUP(A159,Courses!$A$2:$C$181,2,FALSE))</f>
        <v/>
      </c>
      <c r="C159" s="21" t="str">
        <f>IF(A159="","",VLOOKUP(A159,Courses!$A$2:$C$181,3,FALSE))</f>
        <v/>
      </c>
      <c r="D159" s="43"/>
      <c r="E159" s="13" t="str">
        <f>IF(OR(A159="",D159=""),"",C159*VLOOKUP(D159,Lookup!$B$2:$C$14,2,FALSE))</f>
        <v/>
      </c>
      <c r="H159" s="9" t="str">
        <f>IFERROR(VLOOKUP(A159,Courses!$A$2:$D$181,4,FALSE),"")</f>
        <v/>
      </c>
      <c r="I159" s="8" t="str">
        <f t="shared" si="80"/>
        <v/>
      </c>
      <c r="J159" s="11" t="str">
        <f t="shared" si="81"/>
        <v/>
      </c>
      <c r="K159" s="7">
        <f t="shared" si="82"/>
        <v>0</v>
      </c>
      <c r="L159" s="13" t="str">
        <f t="shared" si="83"/>
        <v/>
      </c>
      <c r="N159" s="13">
        <f t="array" ref="N159">MAX(IF($I$156:$I$163=H159,$L$156:$L$163))</f>
        <v>0</v>
      </c>
      <c r="O159" s="13" t="str">
        <f t="shared" si="104"/>
        <v/>
      </c>
      <c r="P159" s="13">
        <f t="shared" si="105"/>
        <v>0</v>
      </c>
      <c r="AX159" s="13">
        <f t="array" ref="AX159">MAX(IF($I$6:$I$163=$H159,$L$6:$L$163))</f>
        <v>0</v>
      </c>
      <c r="AY159" s="13" t="str">
        <f t="shared" si="88"/>
        <v/>
      </c>
      <c r="AZ159" s="13">
        <f t="shared" si="89"/>
        <v>0</v>
      </c>
      <c r="BB159" s="13">
        <f t="array" ref="BB159">MAX(IF($I$6:$I$177=$H159,$L$6:$L$177))</f>
        <v>0</v>
      </c>
      <c r="BC159" s="13" t="str">
        <f t="shared" si="90"/>
        <v/>
      </c>
      <c r="BD159" s="13">
        <f t="shared" si="91"/>
        <v>0</v>
      </c>
      <c r="BF159" s="13">
        <f t="array" ref="BF159">MAX(IF($I$6:$I$191=$H159,$L$6:$L$191))</f>
        <v>0</v>
      </c>
      <c r="BG159" s="13" t="str">
        <f t="shared" si="92"/>
        <v/>
      </c>
      <c r="BH159" s="13">
        <f t="shared" si="93"/>
        <v>0</v>
      </c>
      <c r="BJ159" s="13">
        <f t="array" ref="BJ159">MAX(IF($I$6:$I$205=$H159,$L$6:$L$205))</f>
        <v>0</v>
      </c>
      <c r="BK159" s="13" t="str">
        <f t="shared" si="94"/>
        <v/>
      </c>
      <c r="BL159" s="13">
        <f t="shared" si="95"/>
        <v>0</v>
      </c>
      <c r="BN159" s="13">
        <f t="array" ref="BN159">MAX(IF($I$6:$I$219=$H159,$L$6:$L$219))</f>
        <v>0</v>
      </c>
      <c r="BO159" s="13" t="str">
        <f t="shared" si="96"/>
        <v/>
      </c>
      <c r="BP159" s="13">
        <f t="shared" si="97"/>
        <v>0</v>
      </c>
      <c r="BR159" s="13">
        <f t="array" ref="BR159">MAX(IF($I$6:$I$233=$H159,$L$6:$L$233))</f>
        <v>0</v>
      </c>
      <c r="BS159" s="13" t="str">
        <f t="shared" si="98"/>
        <v/>
      </c>
      <c r="BT159" s="13">
        <f t="shared" si="99"/>
        <v>0</v>
      </c>
      <c r="BV159" s="13">
        <f t="array" ref="BV159">MAX(IF($I$6:$I$247=$H159,$L$6:$L$247))</f>
        <v>0</v>
      </c>
      <c r="BW159" s="13" t="str">
        <f t="shared" si="100"/>
        <v/>
      </c>
      <c r="BX159" s="13">
        <f t="shared" si="101"/>
        <v>0</v>
      </c>
    </row>
    <row r="160" spans="1:76" x14ac:dyDescent="0.25">
      <c r="A160" s="42"/>
      <c r="B160" s="9" t="str">
        <f>IF(A160="", "",VLOOKUP(A160,Courses!$A$2:$C$181,2,FALSE))</f>
        <v/>
      </c>
      <c r="C160" s="21" t="str">
        <f>IF(A160="","",VLOOKUP(A160,Courses!$A$2:$C$181,3,FALSE))</f>
        <v/>
      </c>
      <c r="D160" s="43"/>
      <c r="E160" s="13" t="str">
        <f>IF(OR(A160="",D160=""),"",C160*VLOOKUP(D160,Lookup!$B$2:$C$14,2,FALSE))</f>
        <v/>
      </c>
      <c r="H160" s="9" t="str">
        <f>IFERROR(VLOOKUP(A160,Courses!$A$2:$D$181,4,FALSE),"")</f>
        <v/>
      </c>
      <c r="I160" s="8" t="str">
        <f t="shared" si="80"/>
        <v/>
      </c>
      <c r="J160" s="11" t="str">
        <f t="shared" si="81"/>
        <v/>
      </c>
      <c r="K160" s="7">
        <f t="shared" si="82"/>
        <v>0</v>
      </c>
      <c r="L160" s="13" t="str">
        <f t="shared" si="83"/>
        <v/>
      </c>
      <c r="N160" s="13">
        <f t="array" ref="N160">MAX(IF($I$156:$I$163=H160,$L$156:$L$163))</f>
        <v>0</v>
      </c>
      <c r="O160" s="13" t="str">
        <f t="shared" si="104"/>
        <v/>
      </c>
      <c r="P160" s="13">
        <f t="shared" si="105"/>
        <v>0</v>
      </c>
      <c r="AX160" s="13">
        <f t="array" ref="AX160">MAX(IF($I$6:$I$163=$H160,$L$6:$L$163))</f>
        <v>0</v>
      </c>
      <c r="AY160" s="13" t="str">
        <f t="shared" si="88"/>
        <v/>
      </c>
      <c r="AZ160" s="13">
        <f t="shared" si="89"/>
        <v>0</v>
      </c>
      <c r="BB160" s="13">
        <f t="array" ref="BB160">MAX(IF($I$6:$I$177=$H160,$L$6:$L$177))</f>
        <v>0</v>
      </c>
      <c r="BC160" s="13" t="str">
        <f t="shared" si="90"/>
        <v/>
      </c>
      <c r="BD160" s="13">
        <f t="shared" si="91"/>
        <v>0</v>
      </c>
      <c r="BF160" s="13">
        <f t="array" ref="BF160">MAX(IF($I$6:$I$191=$H160,$L$6:$L$191))</f>
        <v>0</v>
      </c>
      <c r="BG160" s="13" t="str">
        <f t="shared" si="92"/>
        <v/>
      </c>
      <c r="BH160" s="13">
        <f t="shared" si="93"/>
        <v>0</v>
      </c>
      <c r="BJ160" s="13">
        <f t="array" ref="BJ160">MAX(IF($I$6:$I$205=$H160,$L$6:$L$205))</f>
        <v>0</v>
      </c>
      <c r="BK160" s="13" t="str">
        <f t="shared" si="94"/>
        <v/>
      </c>
      <c r="BL160" s="13">
        <f t="shared" si="95"/>
        <v>0</v>
      </c>
      <c r="BN160" s="13">
        <f t="array" ref="BN160">MAX(IF($I$6:$I$219=$H160,$L$6:$L$219))</f>
        <v>0</v>
      </c>
      <c r="BO160" s="13" t="str">
        <f t="shared" si="96"/>
        <v/>
      </c>
      <c r="BP160" s="13">
        <f t="shared" si="97"/>
        <v>0</v>
      </c>
      <c r="BR160" s="13">
        <f t="array" ref="BR160">MAX(IF($I$6:$I$233=$H160,$L$6:$L$233))</f>
        <v>0</v>
      </c>
      <c r="BS160" s="13" t="str">
        <f t="shared" si="98"/>
        <v/>
      </c>
      <c r="BT160" s="13">
        <f t="shared" si="99"/>
        <v>0</v>
      </c>
      <c r="BV160" s="13">
        <f t="array" ref="BV160">MAX(IF($I$6:$I$247=$H160,$L$6:$L$247))</f>
        <v>0</v>
      </c>
      <c r="BW160" s="13" t="str">
        <f t="shared" si="100"/>
        <v/>
      </c>
      <c r="BX160" s="13">
        <f t="shared" si="101"/>
        <v>0</v>
      </c>
    </row>
    <row r="161" spans="1:76" x14ac:dyDescent="0.25">
      <c r="A161" s="42"/>
      <c r="B161" s="9" t="str">
        <f>IF(A161="", "",VLOOKUP(A161,Courses!$A$2:$C$181,2,FALSE))</f>
        <v/>
      </c>
      <c r="C161" s="21" t="str">
        <f>IF(A161="","",VLOOKUP(A161,Courses!$A$2:$C$181,3,FALSE))</f>
        <v/>
      </c>
      <c r="D161" s="43"/>
      <c r="E161" s="13" t="str">
        <f>IF(OR(A161="",D161=""),"",C161*VLOOKUP(D161,Lookup!$B$2:$C$14,2,FALSE))</f>
        <v/>
      </c>
      <c r="H161" s="9" t="str">
        <f>IFERROR(VLOOKUP(A161,Courses!$A$2:$D$181,4,FALSE),"")</f>
        <v/>
      </c>
      <c r="I161" s="8" t="str">
        <f t="shared" si="80"/>
        <v/>
      </c>
      <c r="J161" s="11" t="str">
        <f t="shared" si="81"/>
        <v/>
      </c>
      <c r="K161" s="7">
        <f t="shared" si="82"/>
        <v>0</v>
      </c>
      <c r="L161" s="13" t="str">
        <f t="shared" si="83"/>
        <v/>
      </c>
      <c r="N161" s="13">
        <f t="array" ref="N161">MAX(IF($I$156:$I$163=H161,$L$156:$L$163))</f>
        <v>0</v>
      </c>
      <c r="O161" s="13" t="str">
        <f t="shared" si="104"/>
        <v/>
      </c>
      <c r="P161" s="13">
        <f t="shared" si="105"/>
        <v>0</v>
      </c>
      <c r="AX161" s="13">
        <f t="array" ref="AX161">MAX(IF($I$6:$I$163=$H161,$L$6:$L$163))</f>
        <v>0</v>
      </c>
      <c r="AY161" s="13" t="str">
        <f t="shared" si="88"/>
        <v/>
      </c>
      <c r="AZ161" s="13">
        <f t="shared" si="89"/>
        <v>0</v>
      </c>
      <c r="BB161" s="13">
        <f t="array" ref="BB161">MAX(IF($I$6:$I$177=$H161,$L$6:$L$177))</f>
        <v>0</v>
      </c>
      <c r="BC161" s="13" t="str">
        <f t="shared" si="90"/>
        <v/>
      </c>
      <c r="BD161" s="13">
        <f t="shared" si="91"/>
        <v>0</v>
      </c>
      <c r="BF161" s="13">
        <f t="array" ref="BF161">MAX(IF($I$6:$I$191=$H161,$L$6:$L$191))</f>
        <v>0</v>
      </c>
      <c r="BG161" s="13" t="str">
        <f t="shared" si="92"/>
        <v/>
      </c>
      <c r="BH161" s="13">
        <f t="shared" si="93"/>
        <v>0</v>
      </c>
      <c r="BJ161" s="13">
        <f t="array" ref="BJ161">MAX(IF($I$6:$I$205=$H161,$L$6:$L$205))</f>
        <v>0</v>
      </c>
      <c r="BK161" s="13" t="str">
        <f t="shared" si="94"/>
        <v/>
      </c>
      <c r="BL161" s="13">
        <f t="shared" si="95"/>
        <v>0</v>
      </c>
      <c r="BN161" s="13">
        <f t="array" ref="BN161">MAX(IF($I$6:$I$219=$H161,$L$6:$L$219))</f>
        <v>0</v>
      </c>
      <c r="BO161" s="13" t="str">
        <f t="shared" si="96"/>
        <v/>
      </c>
      <c r="BP161" s="13">
        <f t="shared" si="97"/>
        <v>0</v>
      </c>
      <c r="BR161" s="13">
        <f t="array" ref="BR161">MAX(IF($I$6:$I$233=$H161,$L$6:$L$233))</f>
        <v>0</v>
      </c>
      <c r="BS161" s="13" t="str">
        <f t="shared" si="98"/>
        <v/>
      </c>
      <c r="BT161" s="13">
        <f t="shared" si="99"/>
        <v>0</v>
      </c>
      <c r="BV161" s="13">
        <f t="array" ref="BV161">MAX(IF($I$6:$I$247=$H161,$L$6:$L$247))</f>
        <v>0</v>
      </c>
      <c r="BW161" s="13" t="str">
        <f t="shared" si="100"/>
        <v/>
      </c>
      <c r="BX161" s="13">
        <f t="shared" si="101"/>
        <v>0</v>
      </c>
    </row>
    <row r="162" spans="1:76" x14ac:dyDescent="0.25">
      <c r="A162" s="42"/>
      <c r="B162" s="9" t="str">
        <f>IF(A162="", "",VLOOKUP(A162,Courses!$A$2:$C$181,2,FALSE))</f>
        <v/>
      </c>
      <c r="C162" s="21" t="str">
        <f>IF(A162="","",VLOOKUP(A162,Courses!$A$2:$C$181,3,FALSE))</f>
        <v/>
      </c>
      <c r="D162" s="43"/>
      <c r="E162" s="13" t="str">
        <f>IF(OR(A162="",D162=""),"",C162*VLOOKUP(D162,Lookup!$B$2:$C$14,2,FALSE))</f>
        <v/>
      </c>
      <c r="H162" s="9" t="str">
        <f>IFERROR(VLOOKUP(A162,Courses!$A$2:$D$181,4,FALSE),"")</f>
        <v/>
      </c>
      <c r="I162" s="8" t="str">
        <f t="shared" si="80"/>
        <v/>
      </c>
      <c r="J162" s="11" t="str">
        <f t="shared" si="81"/>
        <v/>
      </c>
      <c r="K162" s="7">
        <f t="shared" si="82"/>
        <v>0</v>
      </c>
      <c r="L162" s="13" t="str">
        <f t="shared" si="83"/>
        <v/>
      </c>
      <c r="N162" s="13">
        <f t="array" ref="N162">MAX(IF($I$156:$I$163=H162,$L$156:$L$163))</f>
        <v>0</v>
      </c>
      <c r="O162" s="13" t="str">
        <f t="shared" si="104"/>
        <v/>
      </c>
      <c r="P162" s="13">
        <f t="shared" si="105"/>
        <v>0</v>
      </c>
      <c r="AX162" s="13">
        <f t="array" ref="AX162">MAX(IF($I$6:$I$163=$H162,$L$6:$L$163))</f>
        <v>0</v>
      </c>
      <c r="AY162" s="13" t="str">
        <f t="shared" si="88"/>
        <v/>
      </c>
      <c r="AZ162" s="13">
        <f t="shared" si="89"/>
        <v>0</v>
      </c>
      <c r="BB162" s="13">
        <f t="array" ref="BB162">MAX(IF($I$6:$I$177=$H162,$L$6:$L$177))</f>
        <v>0</v>
      </c>
      <c r="BC162" s="13" t="str">
        <f t="shared" si="90"/>
        <v/>
      </c>
      <c r="BD162" s="13">
        <f t="shared" si="91"/>
        <v>0</v>
      </c>
      <c r="BF162" s="13">
        <f t="array" ref="BF162">MAX(IF($I$6:$I$191=$H162,$L$6:$L$191))</f>
        <v>0</v>
      </c>
      <c r="BG162" s="13" t="str">
        <f t="shared" si="92"/>
        <v/>
      </c>
      <c r="BH162" s="13">
        <f t="shared" si="93"/>
        <v>0</v>
      </c>
      <c r="BJ162" s="13">
        <f t="array" ref="BJ162">MAX(IF($I$6:$I$205=$H162,$L$6:$L$205))</f>
        <v>0</v>
      </c>
      <c r="BK162" s="13" t="str">
        <f t="shared" si="94"/>
        <v/>
      </c>
      <c r="BL162" s="13">
        <f t="shared" si="95"/>
        <v>0</v>
      </c>
      <c r="BN162" s="13">
        <f t="array" ref="BN162">MAX(IF($I$6:$I$219=$H162,$L$6:$L$219))</f>
        <v>0</v>
      </c>
      <c r="BO162" s="13" t="str">
        <f t="shared" si="96"/>
        <v/>
      </c>
      <c r="BP162" s="13">
        <f t="shared" si="97"/>
        <v>0</v>
      </c>
      <c r="BR162" s="13">
        <f t="array" ref="BR162">MAX(IF($I$6:$I$233=$H162,$L$6:$L$233))</f>
        <v>0</v>
      </c>
      <c r="BS162" s="13" t="str">
        <f t="shared" si="98"/>
        <v/>
      </c>
      <c r="BT162" s="13">
        <f t="shared" si="99"/>
        <v>0</v>
      </c>
      <c r="BV162" s="13">
        <f t="array" ref="BV162">MAX(IF($I$6:$I$247=$H162,$L$6:$L$247))</f>
        <v>0</v>
      </c>
      <c r="BW162" s="13" t="str">
        <f t="shared" si="100"/>
        <v/>
      </c>
      <c r="BX162" s="13">
        <f t="shared" si="101"/>
        <v>0</v>
      </c>
    </row>
    <row r="163" spans="1:76" x14ac:dyDescent="0.25">
      <c r="A163" s="42"/>
      <c r="B163" s="9" t="str">
        <f>IF(A163="", "",VLOOKUP(A163,Courses!$A$2:$C$181,2,FALSE))</f>
        <v/>
      </c>
      <c r="C163" s="21" t="str">
        <f>IF(A163="","",VLOOKUP(A163,Courses!$A$2:$C$181,3,FALSE))</f>
        <v/>
      </c>
      <c r="D163" s="43"/>
      <c r="E163" s="13" t="str">
        <f>IF(OR(A163="",D163=""),"",C163*VLOOKUP(D163,Lookup!$B$2:$C$14,2,FALSE))</f>
        <v/>
      </c>
      <c r="H163" s="9" t="str">
        <f>IFERROR(VLOOKUP(A163,Courses!$A$2:$D$181,4,FALSE),"")</f>
        <v/>
      </c>
      <c r="I163" s="8" t="str">
        <f t="shared" si="80"/>
        <v/>
      </c>
      <c r="J163" s="11" t="str">
        <f t="shared" si="81"/>
        <v/>
      </c>
      <c r="K163" s="7">
        <f t="shared" si="82"/>
        <v>0</v>
      </c>
      <c r="L163" s="13" t="str">
        <f t="shared" si="83"/>
        <v/>
      </c>
      <c r="N163" s="13">
        <f t="array" ref="N163">MAX(IF($I$156:$I$163=H163,$L$156:$L$163))</f>
        <v>0</v>
      </c>
      <c r="O163" s="13" t="str">
        <f t="shared" si="104"/>
        <v/>
      </c>
      <c r="P163" s="13">
        <f t="shared" si="105"/>
        <v>0</v>
      </c>
      <c r="AX163" s="13">
        <f t="array" ref="AX163">MAX(IF($I$6:$I$163=$H163,$L$6:$L$163))</f>
        <v>0</v>
      </c>
      <c r="AY163" s="13" t="str">
        <f t="shared" si="88"/>
        <v/>
      </c>
      <c r="AZ163" s="13">
        <f t="shared" si="89"/>
        <v>0</v>
      </c>
      <c r="BB163" s="13">
        <f t="array" ref="BB163">MAX(IF($I$6:$I$177=$H163,$L$6:$L$177))</f>
        <v>0</v>
      </c>
      <c r="BC163" s="13" t="str">
        <f t="shared" si="90"/>
        <v/>
      </c>
      <c r="BD163" s="13">
        <f t="shared" si="91"/>
        <v>0</v>
      </c>
      <c r="BF163" s="13">
        <f t="array" ref="BF163">MAX(IF($I$6:$I$191=$H163,$L$6:$L$191))</f>
        <v>0</v>
      </c>
      <c r="BG163" s="13" t="str">
        <f t="shared" si="92"/>
        <v/>
      </c>
      <c r="BH163" s="13">
        <f t="shared" si="93"/>
        <v>0</v>
      </c>
      <c r="BJ163" s="13">
        <f t="array" ref="BJ163">MAX(IF($I$6:$I$205=$H163,$L$6:$L$205))</f>
        <v>0</v>
      </c>
      <c r="BK163" s="13" t="str">
        <f t="shared" si="94"/>
        <v/>
      </c>
      <c r="BL163" s="13">
        <f t="shared" si="95"/>
        <v>0</v>
      </c>
      <c r="BN163" s="13">
        <f t="array" ref="BN163">MAX(IF($I$6:$I$219=$H163,$L$6:$L$219))</f>
        <v>0</v>
      </c>
      <c r="BO163" s="13" t="str">
        <f t="shared" si="96"/>
        <v/>
      </c>
      <c r="BP163" s="13">
        <f t="shared" si="97"/>
        <v>0</v>
      </c>
      <c r="BR163" s="13">
        <f t="array" ref="BR163">MAX(IF($I$6:$I$233=$H163,$L$6:$L$233))</f>
        <v>0</v>
      </c>
      <c r="BS163" s="13" t="str">
        <f t="shared" si="98"/>
        <v/>
      </c>
      <c r="BT163" s="13">
        <f t="shared" si="99"/>
        <v>0</v>
      </c>
      <c r="BV163" s="13">
        <f t="array" ref="BV163">MAX(IF($I$6:$I$247=$H163,$L$6:$L$247))</f>
        <v>0</v>
      </c>
      <c r="BW163" s="13" t="str">
        <f t="shared" si="100"/>
        <v/>
      </c>
      <c r="BX163" s="13">
        <f t="shared" si="101"/>
        <v>0</v>
      </c>
    </row>
    <row r="164" spans="1:76" x14ac:dyDescent="0.25">
      <c r="A164" t="s">
        <v>34</v>
      </c>
      <c r="F164" s="10">
        <f>IFERROR(SUM(P156:P163)/SUM(O156:O163),0)</f>
        <v>0</v>
      </c>
      <c r="H164" s="9" t="str">
        <f>IFERROR(VLOOKUP(A164,Courses!$A$2:$D$181,4,FALSE),"")</f>
        <v/>
      </c>
      <c r="I164" s="8" t="str">
        <f t="shared" si="80"/>
        <v/>
      </c>
      <c r="J164" s="11">
        <f t="shared" si="81"/>
        <v>0</v>
      </c>
      <c r="K164" s="7">
        <f t="shared" si="82"/>
        <v>0</v>
      </c>
      <c r="L164" s="13">
        <f t="shared" si="83"/>
        <v>0</v>
      </c>
      <c r="BB164" s="13">
        <f t="array" ref="BB164">MAX(IF($I$6:$I$177=$H164,$L$6:$L$177))</f>
        <v>0</v>
      </c>
      <c r="BC164" s="13">
        <f t="shared" si="90"/>
        <v>0</v>
      </c>
      <c r="BD164" s="13">
        <f t="shared" si="91"/>
        <v>0</v>
      </c>
      <c r="BF164" s="13">
        <f t="array" ref="BF164">MAX(IF($I$6:$I$191=$H164,$L$6:$L$191))</f>
        <v>0</v>
      </c>
      <c r="BG164" s="13">
        <f t="shared" si="92"/>
        <v>0</v>
      </c>
      <c r="BH164" s="13">
        <f t="shared" si="93"/>
        <v>0</v>
      </c>
      <c r="BJ164" s="13">
        <f t="array" ref="BJ164">MAX(IF($I$6:$I$205=$H164,$L$6:$L$205))</f>
        <v>0</v>
      </c>
      <c r="BK164" s="13">
        <f t="shared" si="94"/>
        <v>0</v>
      </c>
      <c r="BL164" s="13">
        <f t="shared" si="95"/>
        <v>0</v>
      </c>
      <c r="BN164" s="13">
        <f t="array" ref="BN164">MAX(IF($I$6:$I$219=$H164,$L$6:$L$219))</f>
        <v>0</v>
      </c>
      <c r="BO164" s="13">
        <f t="shared" si="96"/>
        <v>0</v>
      </c>
      <c r="BP164" s="13">
        <f t="shared" si="97"/>
        <v>0</v>
      </c>
      <c r="BR164" s="13">
        <f t="array" ref="BR164">MAX(IF($I$6:$I$233=$H164,$L$6:$L$233))</f>
        <v>0</v>
      </c>
      <c r="BS164" s="13">
        <f t="shared" si="98"/>
        <v>0</v>
      </c>
      <c r="BT164" s="13">
        <f t="shared" si="99"/>
        <v>0</v>
      </c>
      <c r="BV164" s="13">
        <f t="array" ref="BV164">MAX(IF($I$6:$I$247=$H164,$L$6:$L$247))</f>
        <v>0</v>
      </c>
      <c r="BW164" s="13">
        <f t="shared" si="100"/>
        <v>0</v>
      </c>
      <c r="BX164" s="13">
        <f t="shared" si="101"/>
        <v>0</v>
      </c>
    </row>
    <row r="165" spans="1:76" x14ac:dyDescent="0.25">
      <c r="A165" t="s">
        <v>33</v>
      </c>
      <c r="F165" s="10">
        <f>IFERROR(SUM(AZ6:AZ163)/SUM(AY6:AY163),0)</f>
        <v>0</v>
      </c>
      <c r="H165" s="9" t="str">
        <f>IFERROR(VLOOKUP(A165,Courses!$A$2:$D$181,4,FALSE),"")</f>
        <v/>
      </c>
      <c r="I165" s="8" t="str">
        <f t="shared" si="80"/>
        <v/>
      </c>
      <c r="J165" s="11">
        <f t="shared" si="81"/>
        <v>0</v>
      </c>
      <c r="K165" s="7">
        <f t="shared" si="82"/>
        <v>0</v>
      </c>
      <c r="L165" s="13">
        <f t="shared" si="83"/>
        <v>0</v>
      </c>
      <c r="BB165" s="13">
        <f t="array" ref="BB165">MAX(IF($I$6:$I$177=$H165,$L$6:$L$177))</f>
        <v>0</v>
      </c>
      <c r="BC165" s="13">
        <f t="shared" si="90"/>
        <v>0</v>
      </c>
      <c r="BD165" s="13">
        <f t="shared" si="91"/>
        <v>0</v>
      </c>
      <c r="BF165" s="13">
        <f t="array" ref="BF165">MAX(IF($I$6:$I$191=$H165,$L$6:$L$191))</f>
        <v>0</v>
      </c>
      <c r="BG165" s="13">
        <f t="shared" si="92"/>
        <v>0</v>
      </c>
      <c r="BH165" s="13">
        <f t="shared" si="93"/>
        <v>0</v>
      </c>
      <c r="BJ165" s="13">
        <f t="array" ref="BJ165">MAX(IF($I$6:$I$205=$H165,$L$6:$L$205))</f>
        <v>0</v>
      </c>
      <c r="BK165" s="13">
        <f t="shared" si="94"/>
        <v>0</v>
      </c>
      <c r="BL165" s="13">
        <f t="shared" si="95"/>
        <v>0</v>
      </c>
      <c r="BN165" s="13">
        <f t="array" ref="BN165">MAX(IF($I$6:$I$219=$H165,$L$6:$L$219))</f>
        <v>0</v>
      </c>
      <c r="BO165" s="13">
        <f t="shared" si="96"/>
        <v>0</v>
      </c>
      <c r="BP165" s="13">
        <f t="shared" si="97"/>
        <v>0</v>
      </c>
      <c r="BR165" s="13">
        <f t="array" ref="BR165">MAX(IF($I$6:$I$233=$H165,$L$6:$L$233))</f>
        <v>0</v>
      </c>
      <c r="BS165" s="13">
        <f t="shared" si="98"/>
        <v>0</v>
      </c>
      <c r="BT165" s="13">
        <f t="shared" si="99"/>
        <v>0</v>
      </c>
      <c r="BV165" s="13">
        <f t="array" ref="BV165">MAX(IF($I$6:$I$247=$H165,$L$6:$L$247))</f>
        <v>0</v>
      </c>
      <c r="BW165" s="13">
        <f t="shared" si="100"/>
        <v>0</v>
      </c>
      <c r="BX165" s="13">
        <f t="shared" si="101"/>
        <v>0</v>
      </c>
    </row>
    <row r="166" spans="1:76" x14ac:dyDescent="0.25">
      <c r="H166" s="9" t="str">
        <f>IFERROR(VLOOKUP(A166,Courses!$A$2:$D$181,4,FALSE),"")</f>
        <v/>
      </c>
      <c r="I166" s="8" t="str">
        <f t="shared" si="80"/>
        <v/>
      </c>
      <c r="J166" s="11">
        <f t="shared" si="81"/>
        <v>0</v>
      </c>
      <c r="K166" s="7">
        <f t="shared" si="82"/>
        <v>0</v>
      </c>
      <c r="L166" s="13">
        <f t="shared" si="83"/>
        <v>0</v>
      </c>
      <c r="BB166" s="13">
        <f t="array" ref="BB166">MAX(IF($I$6:$I$177=$H166,$L$6:$L$177))</f>
        <v>0</v>
      </c>
      <c r="BC166" s="13">
        <f t="shared" si="90"/>
        <v>0</v>
      </c>
      <c r="BD166" s="13">
        <f t="shared" si="91"/>
        <v>0</v>
      </c>
      <c r="BF166" s="13">
        <f t="array" ref="BF166">MAX(IF($I$6:$I$191=$H166,$L$6:$L$191))</f>
        <v>0</v>
      </c>
      <c r="BG166" s="13">
        <f t="shared" si="92"/>
        <v>0</v>
      </c>
      <c r="BH166" s="13">
        <f t="shared" si="93"/>
        <v>0</v>
      </c>
      <c r="BJ166" s="13">
        <f t="array" ref="BJ166">MAX(IF($I$6:$I$205=$H166,$L$6:$L$205))</f>
        <v>0</v>
      </c>
      <c r="BK166" s="13">
        <f t="shared" si="94"/>
        <v>0</v>
      </c>
      <c r="BL166" s="13">
        <f t="shared" si="95"/>
        <v>0</v>
      </c>
      <c r="BN166" s="13">
        <f t="array" ref="BN166">MAX(IF($I$6:$I$219=$H166,$L$6:$L$219))</f>
        <v>0</v>
      </c>
      <c r="BO166" s="13">
        <f t="shared" si="96"/>
        <v>0</v>
      </c>
      <c r="BP166" s="13">
        <f t="shared" si="97"/>
        <v>0</v>
      </c>
      <c r="BR166" s="13">
        <f t="array" ref="BR166">MAX(IF($I$6:$I$233=$H166,$L$6:$L$233))</f>
        <v>0</v>
      </c>
      <c r="BS166" s="13">
        <f t="shared" si="98"/>
        <v>0</v>
      </c>
      <c r="BT166" s="13">
        <f t="shared" si="99"/>
        <v>0</v>
      </c>
      <c r="BV166" s="13">
        <f t="array" ref="BV166">MAX(IF($I$6:$I$247=$H166,$L$6:$L$247))</f>
        <v>0</v>
      </c>
      <c r="BW166" s="13">
        <f t="shared" si="100"/>
        <v>0</v>
      </c>
      <c r="BX166" s="13">
        <f t="shared" si="101"/>
        <v>0</v>
      </c>
    </row>
    <row r="167" spans="1:76" x14ac:dyDescent="0.25">
      <c r="H167" s="9" t="str">
        <f>IFERROR(VLOOKUP(A167,Courses!$A$2:$D$181,4,FALSE),"")</f>
        <v/>
      </c>
      <c r="I167" s="8" t="str">
        <f t="shared" si="80"/>
        <v/>
      </c>
      <c r="J167" s="11">
        <f t="shared" si="81"/>
        <v>0</v>
      </c>
      <c r="K167" s="7">
        <f t="shared" si="82"/>
        <v>0</v>
      </c>
      <c r="L167" s="13">
        <f t="shared" si="83"/>
        <v>0</v>
      </c>
      <c r="BB167" s="13">
        <f t="array" ref="BB167">MAX(IF($I$6:$I$177=$H167,$L$6:$L$177))</f>
        <v>0</v>
      </c>
      <c r="BC167" s="13">
        <f t="shared" si="90"/>
        <v>0</v>
      </c>
      <c r="BD167" s="13">
        <f t="shared" si="91"/>
        <v>0</v>
      </c>
      <c r="BF167" s="13">
        <f t="array" ref="BF167">MAX(IF($I$6:$I$191=$H167,$L$6:$L$191))</f>
        <v>0</v>
      </c>
      <c r="BG167" s="13">
        <f t="shared" si="92"/>
        <v>0</v>
      </c>
      <c r="BH167" s="13">
        <f t="shared" si="93"/>
        <v>0</v>
      </c>
      <c r="BJ167" s="13">
        <f t="array" ref="BJ167">MAX(IF($I$6:$I$205=$H167,$L$6:$L$205))</f>
        <v>0</v>
      </c>
      <c r="BK167" s="13">
        <f t="shared" si="94"/>
        <v>0</v>
      </c>
      <c r="BL167" s="13">
        <f t="shared" si="95"/>
        <v>0</v>
      </c>
      <c r="BN167" s="13">
        <f t="array" ref="BN167">MAX(IF($I$6:$I$219=$H167,$L$6:$L$219))</f>
        <v>0</v>
      </c>
      <c r="BO167" s="13">
        <f t="shared" si="96"/>
        <v>0</v>
      </c>
      <c r="BP167" s="13">
        <f t="shared" si="97"/>
        <v>0</v>
      </c>
      <c r="BR167" s="13">
        <f t="array" ref="BR167">MAX(IF($I$6:$I$233=$H167,$L$6:$L$233))</f>
        <v>0</v>
      </c>
      <c r="BS167" s="13">
        <f t="shared" si="98"/>
        <v>0</v>
      </c>
      <c r="BT167" s="13">
        <f t="shared" si="99"/>
        <v>0</v>
      </c>
      <c r="BV167" s="13">
        <f t="array" ref="BV167">MAX(IF($I$6:$I$247=$H167,$L$6:$L$247))</f>
        <v>0</v>
      </c>
      <c r="BW167" s="13">
        <f t="shared" si="100"/>
        <v>0</v>
      </c>
      <c r="BX167" s="13">
        <f t="shared" si="101"/>
        <v>0</v>
      </c>
    </row>
    <row r="168" spans="1:76" ht="22.5" customHeight="1" x14ac:dyDescent="0.25">
      <c r="A168" s="15" t="s">
        <v>63</v>
      </c>
      <c r="B168" s="15"/>
      <c r="C168" s="18"/>
      <c r="D168" s="16"/>
      <c r="E168" s="17"/>
      <c r="F168" s="18"/>
      <c r="H168" s="9" t="str">
        <f>IFERROR(VLOOKUP(A168,Courses!$A$2:$D$181,4,FALSE),"")</f>
        <v/>
      </c>
      <c r="I168" s="8" t="str">
        <f t="shared" si="80"/>
        <v/>
      </c>
      <c r="J168" s="11">
        <f t="shared" si="81"/>
        <v>0</v>
      </c>
      <c r="K168" s="7">
        <f t="shared" si="82"/>
        <v>0</v>
      </c>
      <c r="L168" s="13">
        <f t="shared" si="83"/>
        <v>0</v>
      </c>
      <c r="N168" s="12" t="s">
        <v>63</v>
      </c>
      <c r="BB168" s="13">
        <f t="array" ref="BB168">MAX(IF($I$6:$I$177=$H168,$L$6:$L$177))</f>
        <v>0</v>
      </c>
      <c r="BC168" s="13">
        <f t="shared" si="90"/>
        <v>0</v>
      </c>
      <c r="BD168" s="13">
        <f t="shared" si="91"/>
        <v>0</v>
      </c>
      <c r="BF168" s="13">
        <f t="array" ref="BF168">MAX(IF($I$6:$I$191=$H168,$L$6:$L$191))</f>
        <v>0</v>
      </c>
      <c r="BG168" s="13">
        <f t="shared" si="92"/>
        <v>0</v>
      </c>
      <c r="BH168" s="13">
        <f t="shared" si="93"/>
        <v>0</v>
      </c>
      <c r="BJ168" s="13">
        <f t="array" ref="BJ168">MAX(IF($I$6:$I$205=$H168,$L$6:$L$205))</f>
        <v>0</v>
      </c>
      <c r="BK168" s="13">
        <f t="shared" si="94"/>
        <v>0</v>
      </c>
      <c r="BL168" s="13">
        <f t="shared" si="95"/>
        <v>0</v>
      </c>
      <c r="BN168" s="13">
        <f t="array" ref="BN168">MAX(IF($I$6:$I$219=$H168,$L$6:$L$219))</f>
        <v>0</v>
      </c>
      <c r="BO168" s="13">
        <f t="shared" si="96"/>
        <v>0</v>
      </c>
      <c r="BP168" s="13">
        <f t="shared" si="97"/>
        <v>0</v>
      </c>
      <c r="BR168" s="13">
        <f t="array" ref="BR168">MAX(IF($I$6:$I$233=$H168,$L$6:$L$233))</f>
        <v>0</v>
      </c>
      <c r="BS168" s="13">
        <f t="shared" si="98"/>
        <v>0</v>
      </c>
      <c r="BT168" s="13">
        <f t="shared" si="99"/>
        <v>0</v>
      </c>
      <c r="BV168" s="13">
        <f t="array" ref="BV168">MAX(IF($I$6:$I$247=$H168,$L$6:$L$247))</f>
        <v>0</v>
      </c>
      <c r="BW168" s="13">
        <f t="shared" si="100"/>
        <v>0</v>
      </c>
      <c r="BX168" s="13">
        <f t="shared" si="101"/>
        <v>0</v>
      </c>
    </row>
    <row r="169" spans="1:76" s="37" customFormat="1" ht="30" customHeight="1" x14ac:dyDescent="0.25">
      <c r="A169" s="31" t="s">
        <v>26</v>
      </c>
      <c r="B169" s="31" t="s">
        <v>406</v>
      </c>
      <c r="C169" s="32" t="s">
        <v>412</v>
      </c>
      <c r="D169" s="31" t="s">
        <v>28</v>
      </c>
      <c r="E169" s="33" t="s">
        <v>411</v>
      </c>
      <c r="F169" s="32" t="s">
        <v>29</v>
      </c>
      <c r="H169" s="39" t="str">
        <f>IFERROR(VLOOKUP(A169,Courses!$A$2:$D$181,4,FALSE),"")</f>
        <v/>
      </c>
      <c r="I169" s="24" t="str">
        <f t="shared" si="80"/>
        <v/>
      </c>
      <c r="J169" s="40" t="str">
        <f t="shared" si="81"/>
        <v>Credits Attempted</v>
      </c>
      <c r="K169" s="41" t="str">
        <f t="shared" si="82"/>
        <v>Grade</v>
      </c>
      <c r="L169" s="23" t="str">
        <f t="shared" si="83"/>
        <v>Quality Points</v>
      </c>
      <c r="N169" s="36" t="s">
        <v>32</v>
      </c>
      <c r="O169" s="36" t="s">
        <v>408</v>
      </c>
      <c r="P169" s="36" t="s">
        <v>409</v>
      </c>
      <c r="R169" s="38"/>
      <c r="S169" s="38"/>
      <c r="T169" s="38"/>
      <c r="BB169" s="13">
        <f t="array" ref="BB169">MAX(IF($I$6:$I$177=$H169,$L$6:$L$177))</f>
        <v>0</v>
      </c>
      <c r="BC169" s="13" t="str">
        <f t="shared" si="90"/>
        <v>Credits Attempted</v>
      </c>
      <c r="BD169" s="13">
        <f t="shared" si="91"/>
        <v>0</v>
      </c>
      <c r="BF169" s="13">
        <f t="array" ref="BF169">MAX(IF($I$6:$I$191=$H169,$L$6:$L$191))</f>
        <v>0</v>
      </c>
      <c r="BG169" s="13" t="str">
        <f t="shared" si="92"/>
        <v>Credits Attempted</v>
      </c>
      <c r="BH169" s="13">
        <f t="shared" si="93"/>
        <v>0</v>
      </c>
      <c r="BJ169" s="13">
        <f t="array" ref="BJ169">MAX(IF($I$6:$I$205=$H169,$L$6:$L$205))</f>
        <v>0</v>
      </c>
      <c r="BK169" s="13" t="str">
        <f t="shared" si="94"/>
        <v>Credits Attempted</v>
      </c>
      <c r="BL169" s="13">
        <f t="shared" si="95"/>
        <v>0</v>
      </c>
      <c r="BN169" s="13">
        <f t="array" ref="BN169">MAX(IF($I$6:$I$219=$H169,$L$6:$L$219))</f>
        <v>0</v>
      </c>
      <c r="BO169" s="13" t="str">
        <f t="shared" si="96"/>
        <v>Credits Attempted</v>
      </c>
      <c r="BP169" s="13">
        <f t="shared" si="97"/>
        <v>0</v>
      </c>
      <c r="BR169" s="13">
        <f t="array" ref="BR169">MAX(IF($I$6:$I$233=$H169,$L$6:$L$233))</f>
        <v>0</v>
      </c>
      <c r="BS169" s="13" t="str">
        <f t="shared" si="98"/>
        <v>Credits Attempted</v>
      </c>
      <c r="BT169" s="13">
        <f t="shared" si="99"/>
        <v>0</v>
      </c>
      <c r="BV169" s="13">
        <f t="array" ref="BV169">MAX(IF($I$6:$I$247=$H169,$L$6:$L$247))</f>
        <v>0</v>
      </c>
      <c r="BW169" s="13" t="str">
        <f t="shared" si="100"/>
        <v>Credits Attempted</v>
      </c>
      <c r="BX169" s="13">
        <f t="shared" si="101"/>
        <v>0</v>
      </c>
    </row>
    <row r="170" spans="1:76" x14ac:dyDescent="0.25">
      <c r="A170" s="42"/>
      <c r="B170" s="9" t="str">
        <f>IF(A170="", "",VLOOKUP(A170,Courses!$A$2:$C$181,2,FALSE))</f>
        <v/>
      </c>
      <c r="C170" s="21" t="str">
        <f>IF(A170="","",VLOOKUP(A170,Courses!$A$2:$C$181,3,FALSE))</f>
        <v/>
      </c>
      <c r="D170" s="43"/>
      <c r="E170" s="13" t="str">
        <f>IF(OR(A170="",D170=""),"",C170*VLOOKUP(D170,Lookup!$B$2:$C$14,2,FALSE))</f>
        <v/>
      </c>
      <c r="H170" s="9" t="str">
        <f>IFERROR(VLOOKUP(A170,Courses!$A$2:$D$181,4,FALSE),"")</f>
        <v/>
      </c>
      <c r="I170" s="8" t="str">
        <f t="shared" si="80"/>
        <v/>
      </c>
      <c r="J170" s="11" t="str">
        <f t="shared" si="81"/>
        <v/>
      </c>
      <c r="K170" s="7">
        <f t="shared" si="82"/>
        <v>0</v>
      </c>
      <c r="L170" s="13" t="str">
        <f t="shared" si="83"/>
        <v/>
      </c>
      <c r="N170" s="13">
        <f t="array" ref="N170">MAX(IF($I$170:$I$177=H170,$L$170:$L$177))</f>
        <v>0</v>
      </c>
      <c r="O170" s="13" t="str">
        <f>IF(AND(L170=0, N170&gt;0),0,J170)</f>
        <v/>
      </c>
      <c r="P170" s="13">
        <f>IF(AND(L170=0, N170&gt;0),0,N170)</f>
        <v>0</v>
      </c>
      <c r="BB170" s="13">
        <f t="array" ref="BB170">MAX(IF($I$6:$I$177=$H170,$L$6:$L$177))</f>
        <v>0</v>
      </c>
      <c r="BC170" s="13" t="str">
        <f t="shared" si="90"/>
        <v/>
      </c>
      <c r="BD170" s="13">
        <f t="shared" si="91"/>
        <v>0</v>
      </c>
      <c r="BF170" s="13">
        <f t="array" ref="BF170">MAX(IF($I$6:$I$191=$H170,$L$6:$L$191))</f>
        <v>0</v>
      </c>
      <c r="BG170" s="13" t="str">
        <f t="shared" si="92"/>
        <v/>
      </c>
      <c r="BH170" s="13">
        <f t="shared" si="93"/>
        <v>0</v>
      </c>
      <c r="BJ170" s="13">
        <f t="array" ref="BJ170">MAX(IF($I$6:$I$205=$H170,$L$6:$L$205))</f>
        <v>0</v>
      </c>
      <c r="BK170" s="13" t="str">
        <f t="shared" si="94"/>
        <v/>
      </c>
      <c r="BL170" s="13">
        <f t="shared" si="95"/>
        <v>0</v>
      </c>
      <c r="BN170" s="13">
        <f t="array" ref="BN170">MAX(IF($I$6:$I$219=$H170,$L$6:$L$219))</f>
        <v>0</v>
      </c>
      <c r="BO170" s="13" t="str">
        <f t="shared" si="96"/>
        <v/>
      </c>
      <c r="BP170" s="13">
        <f t="shared" si="97"/>
        <v>0</v>
      </c>
      <c r="BR170" s="13">
        <f t="array" ref="BR170">MAX(IF($I$6:$I$233=$H170,$L$6:$L$233))</f>
        <v>0</v>
      </c>
      <c r="BS170" s="13" t="str">
        <f t="shared" si="98"/>
        <v/>
      </c>
      <c r="BT170" s="13">
        <f t="shared" si="99"/>
        <v>0</v>
      </c>
      <c r="BV170" s="13">
        <f t="array" ref="BV170">MAX(IF($I$6:$I$247=$H170,$L$6:$L$247))</f>
        <v>0</v>
      </c>
      <c r="BW170" s="13" t="str">
        <f t="shared" si="100"/>
        <v/>
      </c>
      <c r="BX170" s="13">
        <f t="shared" si="101"/>
        <v>0</v>
      </c>
    </row>
    <row r="171" spans="1:76" x14ac:dyDescent="0.25">
      <c r="A171" s="42"/>
      <c r="B171" s="9" t="str">
        <f>IF(A171="", "",VLOOKUP(A171,Courses!$A$2:$C$181,2,FALSE))</f>
        <v/>
      </c>
      <c r="C171" s="21" t="str">
        <f>IF(A171="","",VLOOKUP(A171,Courses!$A$2:$C$181,3,FALSE))</f>
        <v/>
      </c>
      <c r="D171" s="43"/>
      <c r="E171" s="13" t="str">
        <f>IF(OR(A171="",D171=""),"",C171*VLOOKUP(D171,Lookup!$B$2:$C$14,2,FALSE))</f>
        <v/>
      </c>
      <c r="H171" s="9" t="str">
        <f>IFERROR(VLOOKUP(A171,Courses!$A$2:$D$181,4,FALSE),"")</f>
        <v/>
      </c>
      <c r="I171" s="8" t="str">
        <f t="shared" si="80"/>
        <v/>
      </c>
      <c r="J171" s="11" t="str">
        <f t="shared" si="81"/>
        <v/>
      </c>
      <c r="K171" s="7">
        <f t="shared" si="82"/>
        <v>0</v>
      </c>
      <c r="L171" s="13" t="str">
        <f t="shared" si="83"/>
        <v/>
      </c>
      <c r="N171" s="13">
        <f t="array" ref="N171">MAX(IF($I$170:$I$177=H171,$L$170:$L$177))</f>
        <v>0</v>
      </c>
      <c r="O171" s="13" t="str">
        <f t="shared" ref="O171:O177" si="106">IF(AND(L171=0, N171&gt;0),0,J171)</f>
        <v/>
      </c>
      <c r="P171" s="13">
        <f t="shared" ref="P171:P177" si="107">IF(AND(L171=0, N171&gt;0),0,N171)</f>
        <v>0</v>
      </c>
      <c r="BB171" s="13">
        <f t="array" ref="BB171">MAX(IF($I$6:$I$177=$H171,$L$6:$L$177))</f>
        <v>0</v>
      </c>
      <c r="BC171" s="13" t="str">
        <f t="shared" si="90"/>
        <v/>
      </c>
      <c r="BD171" s="13">
        <f t="shared" si="91"/>
        <v>0</v>
      </c>
      <c r="BF171" s="13">
        <f t="array" ref="BF171">MAX(IF($I$6:$I$191=$H171,$L$6:$L$191))</f>
        <v>0</v>
      </c>
      <c r="BG171" s="13" t="str">
        <f t="shared" si="92"/>
        <v/>
      </c>
      <c r="BH171" s="13">
        <f t="shared" si="93"/>
        <v>0</v>
      </c>
      <c r="BJ171" s="13">
        <f t="array" ref="BJ171">MAX(IF($I$6:$I$205=$H171,$L$6:$L$205))</f>
        <v>0</v>
      </c>
      <c r="BK171" s="13" t="str">
        <f t="shared" si="94"/>
        <v/>
      </c>
      <c r="BL171" s="13">
        <f t="shared" si="95"/>
        <v>0</v>
      </c>
      <c r="BN171" s="13">
        <f t="array" ref="BN171">MAX(IF($I$6:$I$219=$H171,$L$6:$L$219))</f>
        <v>0</v>
      </c>
      <c r="BO171" s="13" t="str">
        <f t="shared" si="96"/>
        <v/>
      </c>
      <c r="BP171" s="13">
        <f t="shared" si="97"/>
        <v>0</v>
      </c>
      <c r="BR171" s="13">
        <f t="array" ref="BR171">MAX(IF($I$6:$I$233=$H171,$L$6:$L$233))</f>
        <v>0</v>
      </c>
      <c r="BS171" s="13" t="str">
        <f t="shared" si="98"/>
        <v/>
      </c>
      <c r="BT171" s="13">
        <f t="shared" si="99"/>
        <v>0</v>
      </c>
      <c r="BV171" s="13">
        <f t="array" ref="BV171">MAX(IF($I$6:$I$247=$H171,$L$6:$L$247))</f>
        <v>0</v>
      </c>
      <c r="BW171" s="13" t="str">
        <f t="shared" si="100"/>
        <v/>
      </c>
      <c r="BX171" s="13">
        <f t="shared" si="101"/>
        <v>0</v>
      </c>
    </row>
    <row r="172" spans="1:76" x14ac:dyDescent="0.25">
      <c r="A172" s="42"/>
      <c r="B172" s="9" t="str">
        <f>IF(A172="", "",VLOOKUP(A172,Courses!$A$2:$C$181,2,FALSE))</f>
        <v/>
      </c>
      <c r="C172" s="21" t="str">
        <f>IF(A172="","",VLOOKUP(A172,Courses!$A$2:$C$181,3,FALSE))</f>
        <v/>
      </c>
      <c r="D172" s="43"/>
      <c r="E172" s="13" t="str">
        <f>IF(OR(A172="",D172=""),"",C172*VLOOKUP(D172,Lookup!$B$2:$C$14,2,FALSE))</f>
        <v/>
      </c>
      <c r="H172" s="9" t="str">
        <f>IFERROR(VLOOKUP(A172,Courses!$A$2:$D$181,4,FALSE),"")</f>
        <v/>
      </c>
      <c r="I172" s="8" t="str">
        <f t="shared" si="80"/>
        <v/>
      </c>
      <c r="J172" s="11" t="str">
        <f t="shared" si="81"/>
        <v/>
      </c>
      <c r="K172" s="7">
        <f t="shared" si="82"/>
        <v>0</v>
      </c>
      <c r="L172" s="13" t="str">
        <f t="shared" si="83"/>
        <v/>
      </c>
      <c r="N172" s="13">
        <f t="array" ref="N172">MAX(IF($I$170:$I$177=H172,$L$170:$L$177))</f>
        <v>0</v>
      </c>
      <c r="O172" s="13" t="str">
        <f t="shared" si="106"/>
        <v/>
      </c>
      <c r="P172" s="13">
        <f t="shared" si="107"/>
        <v>0</v>
      </c>
      <c r="BB172" s="13">
        <f t="array" ref="BB172">MAX(IF($I$6:$I$177=$H172,$L$6:$L$177))</f>
        <v>0</v>
      </c>
      <c r="BC172" s="13" t="str">
        <f t="shared" si="90"/>
        <v/>
      </c>
      <c r="BD172" s="13">
        <f t="shared" si="91"/>
        <v>0</v>
      </c>
      <c r="BF172" s="13">
        <f t="array" ref="BF172">MAX(IF($I$6:$I$191=$H172,$L$6:$L$191))</f>
        <v>0</v>
      </c>
      <c r="BG172" s="13" t="str">
        <f t="shared" si="92"/>
        <v/>
      </c>
      <c r="BH172" s="13">
        <f t="shared" si="93"/>
        <v>0</v>
      </c>
      <c r="BJ172" s="13">
        <f t="array" ref="BJ172">MAX(IF($I$6:$I$205=$H172,$L$6:$L$205))</f>
        <v>0</v>
      </c>
      <c r="BK172" s="13" t="str">
        <f t="shared" si="94"/>
        <v/>
      </c>
      <c r="BL172" s="13">
        <f t="shared" si="95"/>
        <v>0</v>
      </c>
      <c r="BN172" s="13">
        <f t="array" ref="BN172">MAX(IF($I$6:$I$219=$H172,$L$6:$L$219))</f>
        <v>0</v>
      </c>
      <c r="BO172" s="13" t="str">
        <f t="shared" si="96"/>
        <v/>
      </c>
      <c r="BP172" s="13">
        <f t="shared" si="97"/>
        <v>0</v>
      </c>
      <c r="BR172" s="13">
        <f t="array" ref="BR172">MAX(IF($I$6:$I$233=$H172,$L$6:$L$233))</f>
        <v>0</v>
      </c>
      <c r="BS172" s="13" t="str">
        <f t="shared" si="98"/>
        <v/>
      </c>
      <c r="BT172" s="13">
        <f t="shared" si="99"/>
        <v>0</v>
      </c>
      <c r="BV172" s="13">
        <f t="array" ref="BV172">MAX(IF($I$6:$I$247=$H172,$L$6:$L$247))</f>
        <v>0</v>
      </c>
      <c r="BW172" s="13" t="str">
        <f t="shared" si="100"/>
        <v/>
      </c>
      <c r="BX172" s="13">
        <f t="shared" si="101"/>
        <v>0</v>
      </c>
    </row>
    <row r="173" spans="1:76" x14ac:dyDescent="0.25">
      <c r="A173" s="42"/>
      <c r="B173" s="9" t="str">
        <f>IF(A173="", "",VLOOKUP(A173,Courses!$A$2:$C$181,2,FALSE))</f>
        <v/>
      </c>
      <c r="C173" s="21" t="str">
        <f>IF(A173="","",VLOOKUP(A173,Courses!$A$2:$C$181,3,FALSE))</f>
        <v/>
      </c>
      <c r="D173" s="43"/>
      <c r="E173" s="13" t="str">
        <f>IF(OR(A173="",D173=""),"",C173*VLOOKUP(D173,Lookup!$B$2:$C$14,2,FALSE))</f>
        <v/>
      </c>
      <c r="H173" s="9" t="str">
        <f>IFERROR(VLOOKUP(A173,Courses!$A$2:$D$181,4,FALSE),"")</f>
        <v/>
      </c>
      <c r="I173" s="8" t="str">
        <f t="shared" si="80"/>
        <v/>
      </c>
      <c r="J173" s="11" t="str">
        <f t="shared" si="81"/>
        <v/>
      </c>
      <c r="K173" s="7">
        <f t="shared" si="82"/>
        <v>0</v>
      </c>
      <c r="L173" s="13" t="str">
        <f t="shared" si="83"/>
        <v/>
      </c>
      <c r="N173" s="13">
        <f t="array" ref="N173">MAX(IF($I$170:$I$177=H173,$L$170:$L$177))</f>
        <v>0</v>
      </c>
      <c r="O173" s="13" t="str">
        <f t="shared" si="106"/>
        <v/>
      </c>
      <c r="P173" s="13">
        <f t="shared" si="107"/>
        <v>0</v>
      </c>
      <c r="BB173" s="13">
        <f t="array" ref="BB173">MAX(IF($I$6:$I$177=$H173,$L$6:$L$177))</f>
        <v>0</v>
      </c>
      <c r="BC173" s="13" t="str">
        <f t="shared" si="90"/>
        <v/>
      </c>
      <c r="BD173" s="13">
        <f t="shared" si="91"/>
        <v>0</v>
      </c>
      <c r="BF173" s="13">
        <f t="array" ref="BF173">MAX(IF($I$6:$I$191=$H173,$L$6:$L$191))</f>
        <v>0</v>
      </c>
      <c r="BG173" s="13" t="str">
        <f t="shared" si="92"/>
        <v/>
      </c>
      <c r="BH173" s="13">
        <f t="shared" si="93"/>
        <v>0</v>
      </c>
      <c r="BJ173" s="13">
        <f t="array" ref="BJ173">MAX(IF($I$6:$I$205=$H173,$L$6:$L$205))</f>
        <v>0</v>
      </c>
      <c r="BK173" s="13" t="str">
        <f t="shared" si="94"/>
        <v/>
      </c>
      <c r="BL173" s="13">
        <f t="shared" si="95"/>
        <v>0</v>
      </c>
      <c r="BN173" s="13">
        <f t="array" ref="BN173">MAX(IF($I$6:$I$219=$H173,$L$6:$L$219))</f>
        <v>0</v>
      </c>
      <c r="BO173" s="13" t="str">
        <f t="shared" si="96"/>
        <v/>
      </c>
      <c r="BP173" s="13">
        <f t="shared" si="97"/>
        <v>0</v>
      </c>
      <c r="BR173" s="13">
        <f t="array" ref="BR173">MAX(IF($I$6:$I$233=$H173,$L$6:$L$233))</f>
        <v>0</v>
      </c>
      <c r="BS173" s="13" t="str">
        <f t="shared" si="98"/>
        <v/>
      </c>
      <c r="BT173" s="13">
        <f t="shared" si="99"/>
        <v>0</v>
      </c>
      <c r="BV173" s="13">
        <f t="array" ref="BV173">MAX(IF($I$6:$I$247=$H173,$L$6:$L$247))</f>
        <v>0</v>
      </c>
      <c r="BW173" s="13" t="str">
        <f t="shared" si="100"/>
        <v/>
      </c>
      <c r="BX173" s="13">
        <f t="shared" si="101"/>
        <v>0</v>
      </c>
    </row>
    <row r="174" spans="1:76" x14ac:dyDescent="0.25">
      <c r="A174" s="42"/>
      <c r="B174" s="9" t="str">
        <f>IF(A174="", "",VLOOKUP(A174,Courses!$A$2:$C$181,2,FALSE))</f>
        <v/>
      </c>
      <c r="C174" s="21" t="str">
        <f>IF(A174="","",VLOOKUP(A174,Courses!$A$2:$C$181,3,FALSE))</f>
        <v/>
      </c>
      <c r="D174" s="43"/>
      <c r="E174" s="13" t="str">
        <f>IF(OR(A174="",D174=""),"",C174*VLOOKUP(D174,Lookup!$B$2:$C$14,2,FALSE))</f>
        <v/>
      </c>
      <c r="H174" s="9" t="str">
        <f>IFERROR(VLOOKUP(A174,Courses!$A$2:$D$181,4,FALSE),"")</f>
        <v/>
      </c>
      <c r="I174" s="8" t="str">
        <f t="shared" si="80"/>
        <v/>
      </c>
      <c r="J174" s="11" t="str">
        <f t="shared" si="81"/>
        <v/>
      </c>
      <c r="K174" s="7">
        <f t="shared" si="82"/>
        <v>0</v>
      </c>
      <c r="L174" s="13" t="str">
        <f t="shared" si="83"/>
        <v/>
      </c>
      <c r="N174" s="13">
        <f t="array" ref="N174">MAX(IF($I$170:$I$177=H174,$L$170:$L$177))</f>
        <v>0</v>
      </c>
      <c r="O174" s="13" t="str">
        <f t="shared" si="106"/>
        <v/>
      </c>
      <c r="P174" s="13">
        <f t="shared" si="107"/>
        <v>0</v>
      </c>
      <c r="BB174" s="13">
        <f t="array" ref="BB174">MAX(IF($I$6:$I$177=$H174,$L$6:$L$177))</f>
        <v>0</v>
      </c>
      <c r="BC174" s="13" t="str">
        <f t="shared" si="90"/>
        <v/>
      </c>
      <c r="BD174" s="13">
        <f t="shared" si="91"/>
        <v>0</v>
      </c>
      <c r="BF174" s="13">
        <f t="array" ref="BF174">MAX(IF($I$6:$I$191=$H174,$L$6:$L$191))</f>
        <v>0</v>
      </c>
      <c r="BG174" s="13" t="str">
        <f t="shared" si="92"/>
        <v/>
      </c>
      <c r="BH174" s="13">
        <f t="shared" si="93"/>
        <v>0</v>
      </c>
      <c r="BJ174" s="13">
        <f t="array" ref="BJ174">MAX(IF($I$6:$I$205=$H174,$L$6:$L$205))</f>
        <v>0</v>
      </c>
      <c r="BK174" s="13" t="str">
        <f t="shared" si="94"/>
        <v/>
      </c>
      <c r="BL174" s="13">
        <f t="shared" si="95"/>
        <v>0</v>
      </c>
      <c r="BN174" s="13">
        <f t="array" ref="BN174">MAX(IF($I$6:$I$219=$H174,$L$6:$L$219))</f>
        <v>0</v>
      </c>
      <c r="BO174" s="13" t="str">
        <f t="shared" si="96"/>
        <v/>
      </c>
      <c r="BP174" s="13">
        <f t="shared" si="97"/>
        <v>0</v>
      </c>
      <c r="BR174" s="13">
        <f t="array" ref="BR174">MAX(IF($I$6:$I$233=$H174,$L$6:$L$233))</f>
        <v>0</v>
      </c>
      <c r="BS174" s="13" t="str">
        <f t="shared" si="98"/>
        <v/>
      </c>
      <c r="BT174" s="13">
        <f t="shared" si="99"/>
        <v>0</v>
      </c>
      <c r="BV174" s="13">
        <f t="array" ref="BV174">MAX(IF($I$6:$I$247=$H174,$L$6:$L$247))</f>
        <v>0</v>
      </c>
      <c r="BW174" s="13" t="str">
        <f t="shared" si="100"/>
        <v/>
      </c>
      <c r="BX174" s="13">
        <f t="shared" si="101"/>
        <v>0</v>
      </c>
    </row>
    <row r="175" spans="1:76" x14ac:dyDescent="0.25">
      <c r="A175" s="42"/>
      <c r="B175" s="9" t="str">
        <f>IF(A175="", "",VLOOKUP(A175,Courses!$A$2:$C$181,2,FALSE))</f>
        <v/>
      </c>
      <c r="C175" s="21" t="str">
        <f>IF(A175="","",VLOOKUP(A175,Courses!$A$2:$C$181,3,FALSE))</f>
        <v/>
      </c>
      <c r="D175" s="43"/>
      <c r="E175" s="13" t="str">
        <f>IF(OR(A175="",D175=""),"",C175*VLOOKUP(D175,Lookup!$B$2:$C$14,2,FALSE))</f>
        <v/>
      </c>
      <c r="H175" s="9" t="str">
        <f>IFERROR(VLOOKUP(A175,Courses!$A$2:$D$181,4,FALSE),"")</f>
        <v/>
      </c>
      <c r="I175" s="8" t="str">
        <f t="shared" si="80"/>
        <v/>
      </c>
      <c r="J175" s="11" t="str">
        <f t="shared" si="81"/>
        <v/>
      </c>
      <c r="K175" s="7">
        <f t="shared" si="82"/>
        <v>0</v>
      </c>
      <c r="L175" s="13" t="str">
        <f t="shared" si="83"/>
        <v/>
      </c>
      <c r="N175" s="13">
        <f t="array" ref="N175">MAX(IF($I$170:$I$177=H175,$L$170:$L$177))</f>
        <v>0</v>
      </c>
      <c r="O175" s="13" t="str">
        <f t="shared" si="106"/>
        <v/>
      </c>
      <c r="P175" s="13">
        <f t="shared" si="107"/>
        <v>0</v>
      </c>
      <c r="BB175" s="13">
        <f t="array" ref="BB175">MAX(IF($I$6:$I$177=$H175,$L$6:$L$177))</f>
        <v>0</v>
      </c>
      <c r="BC175" s="13" t="str">
        <f t="shared" si="90"/>
        <v/>
      </c>
      <c r="BD175" s="13">
        <f t="shared" si="91"/>
        <v>0</v>
      </c>
      <c r="BF175" s="13">
        <f t="array" ref="BF175">MAX(IF($I$6:$I$191=$H175,$L$6:$L$191))</f>
        <v>0</v>
      </c>
      <c r="BG175" s="13" t="str">
        <f t="shared" si="92"/>
        <v/>
      </c>
      <c r="BH175" s="13">
        <f t="shared" si="93"/>
        <v>0</v>
      </c>
      <c r="BJ175" s="13">
        <f t="array" ref="BJ175">MAX(IF($I$6:$I$205=$H175,$L$6:$L$205))</f>
        <v>0</v>
      </c>
      <c r="BK175" s="13" t="str">
        <f t="shared" si="94"/>
        <v/>
      </c>
      <c r="BL175" s="13">
        <f t="shared" si="95"/>
        <v>0</v>
      </c>
      <c r="BN175" s="13">
        <f t="array" ref="BN175">MAX(IF($I$6:$I$219=$H175,$L$6:$L$219))</f>
        <v>0</v>
      </c>
      <c r="BO175" s="13" t="str">
        <f t="shared" si="96"/>
        <v/>
      </c>
      <c r="BP175" s="13">
        <f t="shared" si="97"/>
        <v>0</v>
      </c>
      <c r="BR175" s="13">
        <f t="array" ref="BR175">MAX(IF($I$6:$I$233=$H175,$L$6:$L$233))</f>
        <v>0</v>
      </c>
      <c r="BS175" s="13" t="str">
        <f t="shared" si="98"/>
        <v/>
      </c>
      <c r="BT175" s="13">
        <f t="shared" si="99"/>
        <v>0</v>
      </c>
      <c r="BV175" s="13">
        <f t="array" ref="BV175">MAX(IF($I$6:$I$247=$H175,$L$6:$L$247))</f>
        <v>0</v>
      </c>
      <c r="BW175" s="13" t="str">
        <f t="shared" si="100"/>
        <v/>
      </c>
      <c r="BX175" s="13">
        <f t="shared" si="101"/>
        <v>0</v>
      </c>
    </row>
    <row r="176" spans="1:76" x14ac:dyDescent="0.25">
      <c r="A176" s="42"/>
      <c r="B176" s="9" t="str">
        <f>IF(A176="", "",VLOOKUP(A176,Courses!$A$2:$C$181,2,FALSE))</f>
        <v/>
      </c>
      <c r="C176" s="21" t="str">
        <f>IF(A176="","",VLOOKUP(A176,Courses!$A$2:$C$181,3,FALSE))</f>
        <v/>
      </c>
      <c r="D176" s="43"/>
      <c r="E176" s="13" t="str">
        <f>IF(OR(A176="",D176=""),"",C176*VLOOKUP(D176,Lookup!$B$2:$C$14,2,FALSE))</f>
        <v/>
      </c>
      <c r="H176" s="9" t="str">
        <f>IFERROR(VLOOKUP(A176,Courses!$A$2:$D$181,4,FALSE),"")</f>
        <v/>
      </c>
      <c r="I176" s="8" t="str">
        <f t="shared" si="80"/>
        <v/>
      </c>
      <c r="J176" s="11" t="str">
        <f t="shared" si="81"/>
        <v/>
      </c>
      <c r="K176" s="7">
        <f t="shared" si="82"/>
        <v>0</v>
      </c>
      <c r="L176" s="13" t="str">
        <f t="shared" si="83"/>
        <v/>
      </c>
      <c r="N176" s="13">
        <f t="array" ref="N176">MAX(IF($I$170:$I$177=H176,$L$170:$L$177))</f>
        <v>0</v>
      </c>
      <c r="O176" s="13" t="str">
        <f t="shared" si="106"/>
        <v/>
      </c>
      <c r="P176" s="13">
        <f t="shared" si="107"/>
        <v>0</v>
      </c>
      <c r="BB176" s="13">
        <f t="array" ref="BB176">MAX(IF($I$6:$I$177=$H176,$L$6:$L$177))</f>
        <v>0</v>
      </c>
      <c r="BC176" s="13" t="str">
        <f t="shared" si="90"/>
        <v/>
      </c>
      <c r="BD176" s="13">
        <f t="shared" si="91"/>
        <v>0</v>
      </c>
      <c r="BF176" s="13">
        <f t="array" ref="BF176">MAX(IF($I$6:$I$191=$H176,$L$6:$L$191))</f>
        <v>0</v>
      </c>
      <c r="BG176" s="13" t="str">
        <f t="shared" si="92"/>
        <v/>
      </c>
      <c r="BH176" s="13">
        <f t="shared" si="93"/>
        <v>0</v>
      </c>
      <c r="BJ176" s="13">
        <f t="array" ref="BJ176">MAX(IF($I$6:$I$205=$H176,$L$6:$L$205))</f>
        <v>0</v>
      </c>
      <c r="BK176" s="13" t="str">
        <f t="shared" si="94"/>
        <v/>
      </c>
      <c r="BL176" s="13">
        <f t="shared" si="95"/>
        <v>0</v>
      </c>
      <c r="BN176" s="13">
        <f t="array" ref="BN176">MAX(IF($I$6:$I$219=$H176,$L$6:$L$219))</f>
        <v>0</v>
      </c>
      <c r="BO176" s="13" t="str">
        <f t="shared" si="96"/>
        <v/>
      </c>
      <c r="BP176" s="13">
        <f t="shared" si="97"/>
        <v>0</v>
      </c>
      <c r="BR176" s="13">
        <f t="array" ref="BR176">MAX(IF($I$6:$I$233=$H176,$L$6:$L$233))</f>
        <v>0</v>
      </c>
      <c r="BS176" s="13" t="str">
        <f t="shared" si="98"/>
        <v/>
      </c>
      <c r="BT176" s="13">
        <f t="shared" si="99"/>
        <v>0</v>
      </c>
      <c r="BV176" s="13">
        <f t="array" ref="BV176">MAX(IF($I$6:$I$247=$H176,$L$6:$L$247))</f>
        <v>0</v>
      </c>
      <c r="BW176" s="13" t="str">
        <f t="shared" si="100"/>
        <v/>
      </c>
      <c r="BX176" s="13">
        <f t="shared" si="101"/>
        <v>0</v>
      </c>
    </row>
    <row r="177" spans="1:76" x14ac:dyDescent="0.25">
      <c r="A177" s="42"/>
      <c r="B177" s="9" t="str">
        <f>IF(A177="", "",VLOOKUP(A177,Courses!$A$2:$C$181,2,FALSE))</f>
        <v/>
      </c>
      <c r="C177" s="21" t="str">
        <f>IF(A177="","",VLOOKUP(A177,Courses!$A$2:$C$181,3,FALSE))</f>
        <v/>
      </c>
      <c r="D177" s="43"/>
      <c r="E177" s="13" t="str">
        <f>IF(OR(A177="",D177=""),"",C177*VLOOKUP(D177,Lookup!$B$2:$C$14,2,FALSE))</f>
        <v/>
      </c>
      <c r="H177" s="9" t="str">
        <f>IFERROR(VLOOKUP(A177,Courses!$A$2:$D$181,4,FALSE),"")</f>
        <v/>
      </c>
      <c r="I177" s="8" t="str">
        <f t="shared" si="80"/>
        <v/>
      </c>
      <c r="J177" s="11" t="str">
        <f t="shared" si="81"/>
        <v/>
      </c>
      <c r="K177" s="7">
        <f t="shared" si="82"/>
        <v>0</v>
      </c>
      <c r="L177" s="13" t="str">
        <f t="shared" si="83"/>
        <v/>
      </c>
      <c r="N177" s="13">
        <f t="array" ref="N177">MAX(IF($I$170:$I$177=H177,$L$170:$L$177))</f>
        <v>0</v>
      </c>
      <c r="O177" s="13" t="str">
        <f t="shared" si="106"/>
        <v/>
      </c>
      <c r="P177" s="13">
        <f t="shared" si="107"/>
        <v>0</v>
      </c>
      <c r="BB177" s="13">
        <f t="array" ref="BB177">MAX(IF($I$6:$I$177=$H177,$L$6:$L$177))</f>
        <v>0</v>
      </c>
      <c r="BC177" s="13" t="str">
        <f t="shared" si="90"/>
        <v/>
      </c>
      <c r="BD177" s="13">
        <f t="shared" si="91"/>
        <v>0</v>
      </c>
      <c r="BF177" s="13">
        <f t="array" ref="BF177">MAX(IF($I$6:$I$191=$H177,$L$6:$L$191))</f>
        <v>0</v>
      </c>
      <c r="BG177" s="13" t="str">
        <f t="shared" si="92"/>
        <v/>
      </c>
      <c r="BH177" s="13">
        <f t="shared" si="93"/>
        <v>0</v>
      </c>
      <c r="BJ177" s="13">
        <f t="array" ref="BJ177">MAX(IF($I$6:$I$205=$H177,$L$6:$L$205))</f>
        <v>0</v>
      </c>
      <c r="BK177" s="13" t="str">
        <f t="shared" si="94"/>
        <v/>
      </c>
      <c r="BL177" s="13">
        <f t="shared" si="95"/>
        <v>0</v>
      </c>
      <c r="BN177" s="13">
        <f t="array" ref="BN177">MAX(IF($I$6:$I$219=$H177,$L$6:$L$219))</f>
        <v>0</v>
      </c>
      <c r="BO177" s="13" t="str">
        <f t="shared" si="96"/>
        <v/>
      </c>
      <c r="BP177" s="13">
        <f t="shared" si="97"/>
        <v>0</v>
      </c>
      <c r="BR177" s="13">
        <f t="array" ref="BR177">MAX(IF($I$6:$I$233=$H177,$L$6:$L$233))</f>
        <v>0</v>
      </c>
      <c r="BS177" s="13" t="str">
        <f t="shared" si="98"/>
        <v/>
      </c>
      <c r="BT177" s="13">
        <f t="shared" si="99"/>
        <v>0</v>
      </c>
      <c r="BV177" s="13">
        <f t="array" ref="BV177">MAX(IF($I$6:$I$247=$H177,$L$6:$L$247))</f>
        <v>0</v>
      </c>
      <c r="BW177" s="13" t="str">
        <f t="shared" si="100"/>
        <v/>
      </c>
      <c r="BX177" s="13">
        <f t="shared" si="101"/>
        <v>0</v>
      </c>
    </row>
    <row r="178" spans="1:76" x14ac:dyDescent="0.25">
      <c r="A178" t="s">
        <v>34</v>
      </c>
      <c r="F178" s="10">
        <f>IFERROR(SUM(P170:P177)/SUM(O170:O177),0)</f>
        <v>0</v>
      </c>
      <c r="H178" s="9" t="str">
        <f>IFERROR(VLOOKUP(A178,Courses!$A$2:$D$181,4,FALSE),"")</f>
        <v/>
      </c>
      <c r="I178" s="8" t="str">
        <f t="shared" si="80"/>
        <v/>
      </c>
      <c r="J178" s="11">
        <f t="shared" si="81"/>
        <v>0</v>
      </c>
      <c r="K178" s="7">
        <f t="shared" si="82"/>
        <v>0</v>
      </c>
      <c r="L178" s="13">
        <f t="shared" si="83"/>
        <v>0</v>
      </c>
      <c r="BF178" s="13">
        <f t="array" ref="BF178">MAX(IF($I$6:$I$191=$H178,$L$6:$L$191))</f>
        <v>0</v>
      </c>
      <c r="BG178" s="13">
        <f t="shared" si="92"/>
        <v>0</v>
      </c>
      <c r="BH178" s="13">
        <f t="shared" si="93"/>
        <v>0</v>
      </c>
      <c r="BJ178" s="13">
        <f t="array" ref="BJ178">MAX(IF($I$6:$I$205=$H178,$L$6:$L$205))</f>
        <v>0</v>
      </c>
      <c r="BK178" s="13">
        <f t="shared" si="94"/>
        <v>0</v>
      </c>
      <c r="BL178" s="13">
        <f t="shared" si="95"/>
        <v>0</v>
      </c>
      <c r="BN178" s="13">
        <f t="array" ref="BN178">MAX(IF($I$6:$I$219=$H178,$L$6:$L$219))</f>
        <v>0</v>
      </c>
      <c r="BO178" s="13">
        <f t="shared" si="96"/>
        <v>0</v>
      </c>
      <c r="BP178" s="13">
        <f t="shared" si="97"/>
        <v>0</v>
      </c>
      <c r="BR178" s="13">
        <f t="array" ref="BR178">MAX(IF($I$6:$I$233=$H178,$L$6:$L$233))</f>
        <v>0</v>
      </c>
      <c r="BS178" s="13">
        <f t="shared" si="98"/>
        <v>0</v>
      </c>
      <c r="BT178" s="13">
        <f t="shared" si="99"/>
        <v>0</v>
      </c>
      <c r="BV178" s="13">
        <f t="array" ref="BV178">MAX(IF($I$6:$I$247=$H178,$L$6:$L$247))</f>
        <v>0</v>
      </c>
      <c r="BW178" s="13">
        <f t="shared" si="100"/>
        <v>0</v>
      </c>
      <c r="BX178" s="13">
        <f t="shared" si="101"/>
        <v>0</v>
      </c>
    </row>
    <row r="179" spans="1:76" x14ac:dyDescent="0.25">
      <c r="A179" t="s">
        <v>33</v>
      </c>
      <c r="F179" s="10">
        <f>IFERROR(SUM(BD6:BD177)/SUM(BC6:BC177),0)</f>
        <v>0</v>
      </c>
      <c r="H179" s="9" t="str">
        <f>IFERROR(VLOOKUP(A179,Courses!$A$2:$D$181,4,FALSE),"")</f>
        <v/>
      </c>
      <c r="I179" s="8" t="str">
        <f t="shared" si="80"/>
        <v/>
      </c>
      <c r="J179" s="11">
        <f t="shared" si="81"/>
        <v>0</v>
      </c>
      <c r="K179" s="7">
        <f t="shared" si="82"/>
        <v>0</v>
      </c>
      <c r="L179" s="13">
        <f t="shared" si="83"/>
        <v>0</v>
      </c>
      <c r="BF179" s="13">
        <f t="array" ref="BF179">MAX(IF($I$6:$I$191=$H179,$L$6:$L$191))</f>
        <v>0</v>
      </c>
      <c r="BG179" s="13">
        <f t="shared" si="92"/>
        <v>0</v>
      </c>
      <c r="BH179" s="13">
        <f t="shared" si="93"/>
        <v>0</v>
      </c>
      <c r="BJ179" s="13">
        <f t="array" ref="BJ179">MAX(IF($I$6:$I$205=$H179,$L$6:$L$205))</f>
        <v>0</v>
      </c>
      <c r="BK179" s="13">
        <f t="shared" si="94"/>
        <v>0</v>
      </c>
      <c r="BL179" s="13">
        <f t="shared" si="95"/>
        <v>0</v>
      </c>
      <c r="BN179" s="13">
        <f t="array" ref="BN179">MAX(IF($I$6:$I$219=$H179,$L$6:$L$219))</f>
        <v>0</v>
      </c>
      <c r="BO179" s="13">
        <f t="shared" si="96"/>
        <v>0</v>
      </c>
      <c r="BP179" s="13">
        <f t="shared" si="97"/>
        <v>0</v>
      </c>
      <c r="BR179" s="13">
        <f t="array" ref="BR179">MAX(IF($I$6:$I$233=$H179,$L$6:$L$233))</f>
        <v>0</v>
      </c>
      <c r="BS179" s="13">
        <f t="shared" si="98"/>
        <v>0</v>
      </c>
      <c r="BT179" s="13">
        <f t="shared" si="99"/>
        <v>0</v>
      </c>
      <c r="BV179" s="13">
        <f t="array" ref="BV179">MAX(IF($I$6:$I$247=$H179,$L$6:$L$247))</f>
        <v>0</v>
      </c>
      <c r="BW179" s="13">
        <f t="shared" si="100"/>
        <v>0</v>
      </c>
      <c r="BX179" s="13">
        <f t="shared" si="101"/>
        <v>0</v>
      </c>
    </row>
    <row r="180" spans="1:76" x14ac:dyDescent="0.25">
      <c r="H180" s="9" t="str">
        <f>IFERROR(VLOOKUP(A180,Courses!$A$2:$D$181,4,FALSE),"")</f>
        <v/>
      </c>
      <c r="I180" s="8" t="str">
        <f t="shared" si="80"/>
        <v/>
      </c>
      <c r="J180" s="11">
        <f t="shared" si="81"/>
        <v>0</v>
      </c>
      <c r="K180" s="7">
        <f t="shared" si="82"/>
        <v>0</v>
      </c>
      <c r="L180" s="13">
        <f t="shared" si="83"/>
        <v>0</v>
      </c>
      <c r="BF180" s="13">
        <f t="array" ref="BF180">MAX(IF($I$6:$I$191=$H180,$L$6:$L$191))</f>
        <v>0</v>
      </c>
      <c r="BG180" s="13">
        <f t="shared" si="92"/>
        <v>0</v>
      </c>
      <c r="BH180" s="13">
        <f t="shared" si="93"/>
        <v>0</v>
      </c>
      <c r="BJ180" s="13">
        <f t="array" ref="BJ180">MAX(IF($I$6:$I$205=$H180,$L$6:$L$205))</f>
        <v>0</v>
      </c>
      <c r="BK180" s="13">
        <f t="shared" si="94"/>
        <v>0</v>
      </c>
      <c r="BL180" s="13">
        <f t="shared" si="95"/>
        <v>0</v>
      </c>
      <c r="BN180" s="13">
        <f t="array" ref="BN180">MAX(IF($I$6:$I$219=$H180,$L$6:$L$219))</f>
        <v>0</v>
      </c>
      <c r="BO180" s="13">
        <f t="shared" si="96"/>
        <v>0</v>
      </c>
      <c r="BP180" s="13">
        <f t="shared" si="97"/>
        <v>0</v>
      </c>
      <c r="BR180" s="13">
        <f t="array" ref="BR180">MAX(IF($I$6:$I$233=$H180,$L$6:$L$233))</f>
        <v>0</v>
      </c>
      <c r="BS180" s="13">
        <f t="shared" si="98"/>
        <v>0</v>
      </c>
      <c r="BT180" s="13">
        <f t="shared" si="99"/>
        <v>0</v>
      </c>
      <c r="BV180" s="13">
        <f t="array" ref="BV180">MAX(IF($I$6:$I$247=$H180,$L$6:$L$247))</f>
        <v>0</v>
      </c>
      <c r="BW180" s="13">
        <f t="shared" si="100"/>
        <v>0</v>
      </c>
      <c r="BX180" s="13">
        <f t="shared" si="101"/>
        <v>0</v>
      </c>
    </row>
    <row r="181" spans="1:76" x14ac:dyDescent="0.25">
      <c r="H181" s="9" t="str">
        <f>IFERROR(VLOOKUP(A181,Courses!$A$2:$D$181,4,FALSE),"")</f>
        <v/>
      </c>
      <c r="I181" s="8" t="str">
        <f t="shared" si="80"/>
        <v/>
      </c>
      <c r="J181" s="11">
        <f t="shared" si="81"/>
        <v>0</v>
      </c>
      <c r="K181" s="7">
        <f t="shared" si="82"/>
        <v>0</v>
      </c>
      <c r="L181" s="13">
        <f t="shared" si="83"/>
        <v>0</v>
      </c>
      <c r="BF181" s="13">
        <f t="array" ref="BF181">MAX(IF($I$6:$I$191=$H181,$L$6:$L$191))</f>
        <v>0</v>
      </c>
      <c r="BG181" s="13">
        <f t="shared" si="92"/>
        <v>0</v>
      </c>
      <c r="BH181" s="13">
        <f t="shared" si="93"/>
        <v>0</v>
      </c>
      <c r="BJ181" s="13">
        <f t="array" ref="BJ181">MAX(IF($I$6:$I$205=$H181,$L$6:$L$205))</f>
        <v>0</v>
      </c>
      <c r="BK181" s="13">
        <f t="shared" si="94"/>
        <v>0</v>
      </c>
      <c r="BL181" s="13">
        <f t="shared" si="95"/>
        <v>0</v>
      </c>
      <c r="BN181" s="13">
        <f t="array" ref="BN181">MAX(IF($I$6:$I$219=$H181,$L$6:$L$219))</f>
        <v>0</v>
      </c>
      <c r="BO181" s="13">
        <f t="shared" si="96"/>
        <v>0</v>
      </c>
      <c r="BP181" s="13">
        <f t="shared" si="97"/>
        <v>0</v>
      </c>
      <c r="BR181" s="13">
        <f t="array" ref="BR181">MAX(IF($I$6:$I$233=$H181,$L$6:$L$233))</f>
        <v>0</v>
      </c>
      <c r="BS181" s="13">
        <f t="shared" si="98"/>
        <v>0</v>
      </c>
      <c r="BT181" s="13">
        <f t="shared" si="99"/>
        <v>0</v>
      </c>
      <c r="BV181" s="13">
        <f t="array" ref="BV181">MAX(IF($I$6:$I$247=$H181,$L$6:$L$247))</f>
        <v>0</v>
      </c>
      <c r="BW181" s="13">
        <f t="shared" si="100"/>
        <v>0</v>
      </c>
      <c r="BX181" s="13">
        <f t="shared" si="101"/>
        <v>0</v>
      </c>
    </row>
    <row r="182" spans="1:76" s="28" customFormat="1" ht="22.5" customHeight="1" x14ac:dyDescent="0.25">
      <c r="A182" s="22" t="s">
        <v>64</v>
      </c>
      <c r="B182" s="22"/>
      <c r="C182" s="25"/>
      <c r="D182" s="26"/>
      <c r="E182" s="27"/>
      <c r="F182" s="25"/>
      <c r="H182" s="9" t="str">
        <f>IFERROR(VLOOKUP(A182,Courses!$A$2:$D$181,4,FALSE),"")</f>
        <v/>
      </c>
      <c r="I182" s="8" t="str">
        <f t="shared" si="80"/>
        <v/>
      </c>
      <c r="J182" s="11">
        <f t="shared" si="81"/>
        <v>0</v>
      </c>
      <c r="K182" s="7">
        <f t="shared" si="82"/>
        <v>0</v>
      </c>
      <c r="L182" s="13">
        <f t="shared" si="83"/>
        <v>0</v>
      </c>
      <c r="N182" s="29" t="s">
        <v>64</v>
      </c>
      <c r="O182" s="29"/>
      <c r="P182" s="29"/>
      <c r="R182" s="29"/>
      <c r="S182" s="29"/>
      <c r="T182" s="29"/>
      <c r="BF182" s="13">
        <f t="array" ref="BF182">MAX(IF($I$6:$I$191=$H182,$L$6:$L$191))</f>
        <v>0</v>
      </c>
      <c r="BG182" s="13">
        <f t="shared" si="92"/>
        <v>0</v>
      </c>
      <c r="BH182" s="13">
        <f t="shared" si="93"/>
        <v>0</v>
      </c>
      <c r="BJ182" s="13">
        <f t="array" ref="BJ182">MAX(IF($I$6:$I$205=$H182,$L$6:$L$205))</f>
        <v>0</v>
      </c>
      <c r="BK182" s="13">
        <f t="shared" si="94"/>
        <v>0</v>
      </c>
      <c r="BL182" s="13">
        <f t="shared" si="95"/>
        <v>0</v>
      </c>
      <c r="BN182" s="13">
        <f t="array" ref="BN182">MAX(IF($I$6:$I$219=$H182,$L$6:$L$219))</f>
        <v>0</v>
      </c>
      <c r="BO182" s="13">
        <f t="shared" si="96"/>
        <v>0</v>
      </c>
      <c r="BP182" s="13">
        <f t="shared" si="97"/>
        <v>0</v>
      </c>
      <c r="BR182" s="13">
        <f t="array" ref="BR182">MAX(IF($I$6:$I$233=$H182,$L$6:$L$233))</f>
        <v>0</v>
      </c>
      <c r="BS182" s="13">
        <f t="shared" si="98"/>
        <v>0</v>
      </c>
      <c r="BT182" s="13">
        <f t="shared" si="99"/>
        <v>0</v>
      </c>
      <c r="BV182" s="13">
        <f t="array" ref="BV182">MAX(IF($I$6:$I$247=$H182,$L$6:$L$247))</f>
        <v>0</v>
      </c>
      <c r="BW182" s="13">
        <f t="shared" si="100"/>
        <v>0</v>
      </c>
      <c r="BX182" s="13">
        <f t="shared" si="101"/>
        <v>0</v>
      </c>
    </row>
    <row r="183" spans="1:76" s="37" customFormat="1" ht="30" customHeight="1" x14ac:dyDescent="0.25">
      <c r="A183" s="31" t="s">
        <v>26</v>
      </c>
      <c r="B183" s="31" t="s">
        <v>406</v>
      </c>
      <c r="C183" s="32" t="s">
        <v>412</v>
      </c>
      <c r="D183" s="31" t="s">
        <v>28</v>
      </c>
      <c r="E183" s="33" t="s">
        <v>411</v>
      </c>
      <c r="F183" s="32" t="s">
        <v>29</v>
      </c>
      <c r="H183" s="39" t="str">
        <f>IFERROR(VLOOKUP(A183,Courses!$A$2:$D$181,4,FALSE),"")</f>
        <v/>
      </c>
      <c r="I183" s="24" t="str">
        <f t="shared" si="80"/>
        <v/>
      </c>
      <c r="J183" s="40" t="str">
        <f t="shared" si="81"/>
        <v>Credits Attempted</v>
      </c>
      <c r="K183" s="41" t="str">
        <f t="shared" si="82"/>
        <v>Grade</v>
      </c>
      <c r="L183" s="23" t="str">
        <f t="shared" si="83"/>
        <v>Quality Points</v>
      </c>
      <c r="N183" s="36" t="s">
        <v>32</v>
      </c>
      <c r="O183" s="36" t="s">
        <v>408</v>
      </c>
      <c r="P183" s="36" t="s">
        <v>409</v>
      </c>
      <c r="R183" s="38"/>
      <c r="S183" s="38"/>
      <c r="T183" s="38"/>
      <c r="BF183" s="13">
        <f t="array" ref="BF183">MAX(IF($I$6:$I$191=$H183,$L$6:$L$191))</f>
        <v>0</v>
      </c>
      <c r="BG183" s="13" t="str">
        <f t="shared" si="92"/>
        <v>Credits Attempted</v>
      </c>
      <c r="BH183" s="13">
        <f t="shared" si="93"/>
        <v>0</v>
      </c>
      <c r="BJ183" s="13">
        <f t="array" ref="BJ183">MAX(IF($I$6:$I$205=$H183,$L$6:$L$205))</f>
        <v>0</v>
      </c>
      <c r="BK183" s="13" t="str">
        <f t="shared" si="94"/>
        <v>Credits Attempted</v>
      </c>
      <c r="BL183" s="13">
        <f t="shared" si="95"/>
        <v>0</v>
      </c>
      <c r="BN183" s="13">
        <f t="array" ref="BN183">MAX(IF($I$6:$I$219=$H183,$L$6:$L$219))</f>
        <v>0</v>
      </c>
      <c r="BO183" s="13" t="str">
        <f t="shared" si="96"/>
        <v>Credits Attempted</v>
      </c>
      <c r="BP183" s="13">
        <f t="shared" si="97"/>
        <v>0</v>
      </c>
      <c r="BR183" s="13">
        <f t="array" ref="BR183">MAX(IF($I$6:$I$233=$H183,$L$6:$L$233))</f>
        <v>0</v>
      </c>
      <c r="BS183" s="13" t="str">
        <f t="shared" si="98"/>
        <v>Credits Attempted</v>
      </c>
      <c r="BT183" s="13">
        <f t="shared" si="99"/>
        <v>0</v>
      </c>
      <c r="BV183" s="13">
        <f t="array" ref="BV183">MAX(IF($I$6:$I$247=$H183,$L$6:$L$247))</f>
        <v>0</v>
      </c>
      <c r="BW183" s="13" t="str">
        <f t="shared" si="100"/>
        <v>Credits Attempted</v>
      </c>
      <c r="BX183" s="13">
        <f t="shared" si="101"/>
        <v>0</v>
      </c>
    </row>
    <row r="184" spans="1:76" x14ac:dyDescent="0.25">
      <c r="A184" s="42"/>
      <c r="B184" s="9" t="str">
        <f>IF(A184="", "",VLOOKUP(A184,Courses!$A$2:$C$181,2,FALSE))</f>
        <v/>
      </c>
      <c r="C184" s="21" t="str">
        <f>IF(A184="","",VLOOKUP(A184,Courses!$A$2:$C$181,3,FALSE))</f>
        <v/>
      </c>
      <c r="D184" s="43"/>
      <c r="E184" s="13" t="str">
        <f>IF(OR(A184="",D184=""),"",C184*VLOOKUP(D184,Lookup!$B$2:$C$14,2,FALSE))</f>
        <v/>
      </c>
      <c r="H184" s="9" t="str">
        <f>IFERROR(VLOOKUP(A184,Courses!$A$2:$D$181,4,FALSE),"")</f>
        <v/>
      </c>
      <c r="I184" s="8" t="str">
        <f t="shared" si="80"/>
        <v/>
      </c>
      <c r="J184" s="11" t="str">
        <f t="shared" si="81"/>
        <v/>
      </c>
      <c r="K184" s="7">
        <f t="shared" si="82"/>
        <v>0</v>
      </c>
      <c r="L184" s="13" t="str">
        <f t="shared" si="83"/>
        <v/>
      </c>
      <c r="N184" s="13">
        <f t="array" ref="N184">MAX(IF($I$184:$I$191=H184,$L$184:$L$191))</f>
        <v>0</v>
      </c>
      <c r="O184" s="13" t="str">
        <f>IF(AND(L184=0, N184&gt;0),0,J184)</f>
        <v/>
      </c>
      <c r="P184" s="13">
        <f>IF(AND(L184=0, N184&gt;0),0,N184)</f>
        <v>0</v>
      </c>
      <c r="BF184" s="13">
        <f t="array" ref="BF184">MAX(IF($I$6:$I$191=$H184,$L$6:$L$191))</f>
        <v>0</v>
      </c>
      <c r="BG184" s="13" t="str">
        <f t="shared" si="92"/>
        <v/>
      </c>
      <c r="BH184" s="13">
        <f t="shared" si="93"/>
        <v>0</v>
      </c>
      <c r="BJ184" s="13">
        <f t="array" ref="BJ184">MAX(IF($I$6:$I$205=$H184,$L$6:$L$205))</f>
        <v>0</v>
      </c>
      <c r="BK184" s="13" t="str">
        <f t="shared" si="94"/>
        <v/>
      </c>
      <c r="BL184" s="13">
        <f t="shared" si="95"/>
        <v>0</v>
      </c>
      <c r="BN184" s="13">
        <f t="array" ref="BN184">MAX(IF($I$6:$I$219=$H184,$L$6:$L$219))</f>
        <v>0</v>
      </c>
      <c r="BO184" s="13" t="str">
        <f t="shared" si="96"/>
        <v/>
      </c>
      <c r="BP184" s="13">
        <f t="shared" si="97"/>
        <v>0</v>
      </c>
      <c r="BR184" s="13">
        <f t="array" ref="BR184">MAX(IF($I$6:$I$233=$H184,$L$6:$L$233))</f>
        <v>0</v>
      </c>
      <c r="BS184" s="13" t="str">
        <f t="shared" si="98"/>
        <v/>
      </c>
      <c r="BT184" s="13">
        <f t="shared" si="99"/>
        <v>0</v>
      </c>
      <c r="BV184" s="13">
        <f t="array" ref="BV184">MAX(IF($I$6:$I$247=$H184,$L$6:$L$247))</f>
        <v>0</v>
      </c>
      <c r="BW184" s="13" t="str">
        <f t="shared" si="100"/>
        <v/>
      </c>
      <c r="BX184" s="13">
        <f t="shared" si="101"/>
        <v>0</v>
      </c>
    </row>
    <row r="185" spans="1:76" x14ac:dyDescent="0.25">
      <c r="A185" s="42"/>
      <c r="B185" s="9" t="str">
        <f>IF(A185="", "",VLOOKUP(A185,Courses!$A$2:$C$181,2,FALSE))</f>
        <v/>
      </c>
      <c r="C185" s="21" t="str">
        <f>IF(A185="","",VLOOKUP(A185,Courses!$A$2:$C$181,3,FALSE))</f>
        <v/>
      </c>
      <c r="D185" s="43"/>
      <c r="E185" s="13" t="str">
        <f>IF(OR(A185="",D185=""),"",C185*VLOOKUP(D185,Lookup!$B$2:$C$14,2,FALSE))</f>
        <v/>
      </c>
      <c r="H185" s="9" t="str">
        <f>IFERROR(VLOOKUP(A185,Courses!$A$2:$D$181,4,FALSE),"")</f>
        <v/>
      </c>
      <c r="I185" s="8" t="str">
        <f t="shared" si="80"/>
        <v/>
      </c>
      <c r="J185" s="11" t="str">
        <f t="shared" si="81"/>
        <v/>
      </c>
      <c r="K185" s="7">
        <f t="shared" si="82"/>
        <v>0</v>
      </c>
      <c r="L185" s="13" t="str">
        <f t="shared" si="83"/>
        <v/>
      </c>
      <c r="N185" s="13">
        <f t="array" ref="N185">MAX(IF($I$184:$I$191=H185,$L$184:$L$191))</f>
        <v>0</v>
      </c>
      <c r="O185" s="13" t="str">
        <f t="shared" ref="O185:O191" si="108">IF(AND(L185=0, N185&gt;0),0,J185)</f>
        <v/>
      </c>
      <c r="P185" s="13">
        <f t="shared" ref="P185:P191" si="109">IF(AND(L185=0, N185&gt;0),0,N185)</f>
        <v>0</v>
      </c>
      <c r="BF185" s="13">
        <f t="array" ref="BF185">MAX(IF($I$6:$I$191=$H185,$L$6:$L$191))</f>
        <v>0</v>
      </c>
      <c r="BG185" s="13" t="str">
        <f t="shared" si="92"/>
        <v/>
      </c>
      <c r="BH185" s="13">
        <f t="shared" si="93"/>
        <v>0</v>
      </c>
      <c r="BJ185" s="13">
        <f t="array" ref="BJ185">MAX(IF($I$6:$I$205=$H185,$L$6:$L$205))</f>
        <v>0</v>
      </c>
      <c r="BK185" s="13" t="str">
        <f t="shared" si="94"/>
        <v/>
      </c>
      <c r="BL185" s="13">
        <f t="shared" si="95"/>
        <v>0</v>
      </c>
      <c r="BN185" s="13">
        <f t="array" ref="BN185">MAX(IF($I$6:$I$219=$H185,$L$6:$L$219))</f>
        <v>0</v>
      </c>
      <c r="BO185" s="13" t="str">
        <f t="shared" si="96"/>
        <v/>
      </c>
      <c r="BP185" s="13">
        <f t="shared" si="97"/>
        <v>0</v>
      </c>
      <c r="BR185" s="13">
        <f t="array" ref="BR185">MAX(IF($I$6:$I$233=$H185,$L$6:$L$233))</f>
        <v>0</v>
      </c>
      <c r="BS185" s="13" t="str">
        <f t="shared" si="98"/>
        <v/>
      </c>
      <c r="BT185" s="13">
        <f t="shared" si="99"/>
        <v>0</v>
      </c>
      <c r="BV185" s="13">
        <f t="array" ref="BV185">MAX(IF($I$6:$I$247=$H185,$L$6:$L$247))</f>
        <v>0</v>
      </c>
      <c r="BW185" s="13" t="str">
        <f t="shared" si="100"/>
        <v/>
      </c>
      <c r="BX185" s="13">
        <f t="shared" si="101"/>
        <v>0</v>
      </c>
    </row>
    <row r="186" spans="1:76" x14ac:dyDescent="0.25">
      <c r="A186" s="42"/>
      <c r="B186" s="9" t="str">
        <f>IF(A186="", "",VLOOKUP(A186,Courses!$A$2:$C$181,2,FALSE))</f>
        <v/>
      </c>
      <c r="C186" s="21" t="str">
        <f>IF(A186="","",VLOOKUP(A186,Courses!$A$2:$C$181,3,FALSE))</f>
        <v/>
      </c>
      <c r="D186" s="43"/>
      <c r="E186" s="13" t="str">
        <f>IF(OR(A186="",D186=""),"",C186*VLOOKUP(D186,Lookup!$B$2:$C$14,2,FALSE))</f>
        <v/>
      </c>
      <c r="H186" s="9" t="str">
        <f>IFERROR(VLOOKUP(A186,Courses!$A$2:$D$181,4,FALSE),"")</f>
        <v/>
      </c>
      <c r="I186" s="8" t="str">
        <f t="shared" si="80"/>
        <v/>
      </c>
      <c r="J186" s="11" t="str">
        <f t="shared" si="81"/>
        <v/>
      </c>
      <c r="K186" s="7">
        <f t="shared" si="82"/>
        <v>0</v>
      </c>
      <c r="L186" s="13" t="str">
        <f t="shared" si="83"/>
        <v/>
      </c>
      <c r="N186" s="13">
        <f t="array" ref="N186">MAX(IF($I$184:$I$191=H186,$L$184:$L$191))</f>
        <v>0</v>
      </c>
      <c r="O186" s="13" t="str">
        <f t="shared" si="108"/>
        <v/>
      </c>
      <c r="P186" s="13">
        <f t="shared" si="109"/>
        <v>0</v>
      </c>
      <c r="BF186" s="13">
        <f t="array" ref="BF186">MAX(IF($I$6:$I$191=$H186,$L$6:$L$191))</f>
        <v>0</v>
      </c>
      <c r="BG186" s="13" t="str">
        <f t="shared" si="92"/>
        <v/>
      </c>
      <c r="BH186" s="13">
        <f t="shared" si="93"/>
        <v>0</v>
      </c>
      <c r="BJ186" s="13">
        <f t="array" ref="BJ186">MAX(IF($I$6:$I$205=$H186,$L$6:$L$205))</f>
        <v>0</v>
      </c>
      <c r="BK186" s="13" t="str">
        <f t="shared" si="94"/>
        <v/>
      </c>
      <c r="BL186" s="13">
        <f t="shared" si="95"/>
        <v>0</v>
      </c>
      <c r="BN186" s="13">
        <f t="array" ref="BN186">MAX(IF($I$6:$I$219=$H186,$L$6:$L$219))</f>
        <v>0</v>
      </c>
      <c r="BO186" s="13" t="str">
        <f t="shared" si="96"/>
        <v/>
      </c>
      <c r="BP186" s="13">
        <f t="shared" si="97"/>
        <v>0</v>
      </c>
      <c r="BR186" s="13">
        <f t="array" ref="BR186">MAX(IF($I$6:$I$233=$H186,$L$6:$L$233))</f>
        <v>0</v>
      </c>
      <c r="BS186" s="13" t="str">
        <f t="shared" si="98"/>
        <v/>
      </c>
      <c r="BT186" s="13">
        <f t="shared" si="99"/>
        <v>0</v>
      </c>
      <c r="BV186" s="13">
        <f t="array" ref="BV186">MAX(IF($I$6:$I$247=$H186,$L$6:$L$247))</f>
        <v>0</v>
      </c>
      <c r="BW186" s="13" t="str">
        <f t="shared" si="100"/>
        <v/>
      </c>
      <c r="BX186" s="13">
        <f t="shared" si="101"/>
        <v>0</v>
      </c>
    </row>
    <row r="187" spans="1:76" x14ac:dyDescent="0.25">
      <c r="A187" s="42"/>
      <c r="B187" s="9" t="str">
        <f>IF(A187="", "",VLOOKUP(A187,Courses!$A$2:$C$181,2,FALSE))</f>
        <v/>
      </c>
      <c r="C187" s="21" t="str">
        <f>IF(A187="","",VLOOKUP(A187,Courses!$A$2:$C$181,3,FALSE))</f>
        <v/>
      </c>
      <c r="D187" s="43"/>
      <c r="E187" s="13" t="str">
        <f>IF(OR(A187="",D187=""),"",C187*VLOOKUP(D187,Lookup!$B$2:$C$14,2,FALSE))</f>
        <v/>
      </c>
      <c r="H187" s="9" t="str">
        <f>IFERROR(VLOOKUP(A187,Courses!$A$2:$D$181,4,FALSE),"")</f>
        <v/>
      </c>
      <c r="I187" s="8" t="str">
        <f t="shared" si="80"/>
        <v/>
      </c>
      <c r="J187" s="11" t="str">
        <f t="shared" si="81"/>
        <v/>
      </c>
      <c r="K187" s="7">
        <f t="shared" si="82"/>
        <v>0</v>
      </c>
      <c r="L187" s="13" t="str">
        <f t="shared" si="83"/>
        <v/>
      </c>
      <c r="N187" s="13">
        <f t="array" ref="N187">MAX(IF($I$184:$I$191=H187,$L$184:$L$191))</f>
        <v>0</v>
      </c>
      <c r="O187" s="13" t="str">
        <f t="shared" si="108"/>
        <v/>
      </c>
      <c r="P187" s="13">
        <f t="shared" si="109"/>
        <v>0</v>
      </c>
      <c r="BF187" s="13">
        <f t="array" ref="BF187">MAX(IF($I$6:$I$191=$H187,$L$6:$L$191))</f>
        <v>0</v>
      </c>
      <c r="BG187" s="13" t="str">
        <f t="shared" si="92"/>
        <v/>
      </c>
      <c r="BH187" s="13">
        <f t="shared" si="93"/>
        <v>0</v>
      </c>
      <c r="BJ187" s="13">
        <f t="array" ref="BJ187">MAX(IF($I$6:$I$205=$H187,$L$6:$L$205))</f>
        <v>0</v>
      </c>
      <c r="BK187" s="13" t="str">
        <f t="shared" si="94"/>
        <v/>
      </c>
      <c r="BL187" s="13">
        <f t="shared" si="95"/>
        <v>0</v>
      </c>
      <c r="BN187" s="13">
        <f t="array" ref="BN187">MAX(IF($I$6:$I$219=$H187,$L$6:$L$219))</f>
        <v>0</v>
      </c>
      <c r="BO187" s="13" t="str">
        <f t="shared" si="96"/>
        <v/>
      </c>
      <c r="BP187" s="13">
        <f t="shared" si="97"/>
        <v>0</v>
      </c>
      <c r="BR187" s="13">
        <f t="array" ref="BR187">MAX(IF($I$6:$I$233=$H187,$L$6:$L$233))</f>
        <v>0</v>
      </c>
      <c r="BS187" s="13" t="str">
        <f t="shared" si="98"/>
        <v/>
      </c>
      <c r="BT187" s="13">
        <f t="shared" si="99"/>
        <v>0</v>
      </c>
      <c r="BV187" s="13">
        <f t="array" ref="BV187">MAX(IF($I$6:$I$247=$H187,$L$6:$L$247))</f>
        <v>0</v>
      </c>
      <c r="BW187" s="13" t="str">
        <f t="shared" si="100"/>
        <v/>
      </c>
      <c r="BX187" s="13">
        <f t="shared" si="101"/>
        <v>0</v>
      </c>
    </row>
    <row r="188" spans="1:76" x14ac:dyDescent="0.25">
      <c r="A188" s="42"/>
      <c r="B188" s="9" t="str">
        <f>IF(A188="", "",VLOOKUP(A188,Courses!$A$2:$C$181,2,FALSE))</f>
        <v/>
      </c>
      <c r="C188" s="21" t="str">
        <f>IF(A188="","",VLOOKUP(A188,Courses!$A$2:$C$181,3,FALSE))</f>
        <v/>
      </c>
      <c r="D188" s="43"/>
      <c r="E188" s="13" t="str">
        <f>IF(OR(A188="",D188=""),"",C188*VLOOKUP(D188,Lookup!$B$2:$C$14,2,FALSE))</f>
        <v/>
      </c>
      <c r="H188" s="9" t="str">
        <f>IFERROR(VLOOKUP(A188,Courses!$A$2:$D$181,4,FALSE),"")</f>
        <v/>
      </c>
      <c r="I188" s="8" t="str">
        <f t="shared" si="80"/>
        <v/>
      </c>
      <c r="J188" s="11" t="str">
        <f t="shared" si="81"/>
        <v/>
      </c>
      <c r="K188" s="7">
        <f t="shared" si="82"/>
        <v>0</v>
      </c>
      <c r="L188" s="13" t="str">
        <f t="shared" si="83"/>
        <v/>
      </c>
      <c r="N188" s="13">
        <f t="array" ref="N188">MAX(IF($I$184:$I$191=H188,$L$184:$L$191))</f>
        <v>0</v>
      </c>
      <c r="O188" s="13" t="str">
        <f t="shared" si="108"/>
        <v/>
      </c>
      <c r="P188" s="13">
        <f t="shared" si="109"/>
        <v>0</v>
      </c>
      <c r="BF188" s="13">
        <f t="array" ref="BF188">MAX(IF($I$6:$I$191=$H188,$L$6:$L$191))</f>
        <v>0</v>
      </c>
      <c r="BG188" s="13" t="str">
        <f t="shared" si="92"/>
        <v/>
      </c>
      <c r="BH188" s="13">
        <f t="shared" si="93"/>
        <v>0</v>
      </c>
      <c r="BJ188" s="13">
        <f t="array" ref="BJ188">MAX(IF($I$6:$I$205=$H188,$L$6:$L$205))</f>
        <v>0</v>
      </c>
      <c r="BK188" s="13" t="str">
        <f t="shared" si="94"/>
        <v/>
      </c>
      <c r="BL188" s="13">
        <f t="shared" si="95"/>
        <v>0</v>
      </c>
      <c r="BN188" s="13">
        <f t="array" ref="BN188">MAX(IF($I$6:$I$219=$H188,$L$6:$L$219))</f>
        <v>0</v>
      </c>
      <c r="BO188" s="13" t="str">
        <f t="shared" si="96"/>
        <v/>
      </c>
      <c r="BP188" s="13">
        <f t="shared" si="97"/>
        <v>0</v>
      </c>
      <c r="BR188" s="13">
        <f t="array" ref="BR188">MAX(IF($I$6:$I$233=$H188,$L$6:$L$233))</f>
        <v>0</v>
      </c>
      <c r="BS188" s="13" t="str">
        <f t="shared" si="98"/>
        <v/>
      </c>
      <c r="BT188" s="13">
        <f t="shared" si="99"/>
        <v>0</v>
      </c>
      <c r="BV188" s="13">
        <f t="array" ref="BV188">MAX(IF($I$6:$I$247=$H188,$L$6:$L$247))</f>
        <v>0</v>
      </c>
      <c r="BW188" s="13" t="str">
        <f t="shared" si="100"/>
        <v/>
      </c>
      <c r="BX188" s="13">
        <f t="shared" si="101"/>
        <v>0</v>
      </c>
    </row>
    <row r="189" spans="1:76" x14ac:dyDescent="0.25">
      <c r="A189" s="42"/>
      <c r="B189" s="9" t="str">
        <f>IF(A189="", "",VLOOKUP(A189,Courses!$A$2:$C$181,2,FALSE))</f>
        <v/>
      </c>
      <c r="C189" s="21" t="str">
        <f>IF(A189="","",VLOOKUP(A189,Courses!$A$2:$C$181,3,FALSE))</f>
        <v/>
      </c>
      <c r="D189" s="43"/>
      <c r="E189" s="13" t="str">
        <f>IF(OR(A189="",D189=""),"",C189*VLOOKUP(D189,Lookup!$B$2:$C$14,2,FALSE))</f>
        <v/>
      </c>
      <c r="H189" s="9" t="str">
        <f>IFERROR(VLOOKUP(A189,Courses!$A$2:$D$181,4,FALSE),"")</f>
        <v/>
      </c>
      <c r="I189" s="8" t="str">
        <f t="shared" si="80"/>
        <v/>
      </c>
      <c r="J189" s="11" t="str">
        <f t="shared" si="81"/>
        <v/>
      </c>
      <c r="K189" s="7">
        <f t="shared" si="82"/>
        <v>0</v>
      </c>
      <c r="L189" s="13" t="str">
        <f t="shared" si="83"/>
        <v/>
      </c>
      <c r="N189" s="13">
        <f t="array" ref="N189">MAX(IF($I$184:$I$191=H189,$L$184:$L$191))</f>
        <v>0</v>
      </c>
      <c r="O189" s="13" t="str">
        <f t="shared" si="108"/>
        <v/>
      </c>
      <c r="P189" s="13">
        <f t="shared" si="109"/>
        <v>0</v>
      </c>
      <c r="BF189" s="13">
        <f t="array" ref="BF189">MAX(IF($I$6:$I$191=$H189,$L$6:$L$191))</f>
        <v>0</v>
      </c>
      <c r="BG189" s="13" t="str">
        <f t="shared" si="92"/>
        <v/>
      </c>
      <c r="BH189" s="13">
        <f t="shared" si="93"/>
        <v>0</v>
      </c>
      <c r="BJ189" s="13">
        <f t="array" ref="BJ189">MAX(IF($I$6:$I$205=$H189,$L$6:$L$205))</f>
        <v>0</v>
      </c>
      <c r="BK189" s="13" t="str">
        <f t="shared" si="94"/>
        <v/>
      </c>
      <c r="BL189" s="13">
        <f t="shared" si="95"/>
        <v>0</v>
      </c>
      <c r="BN189" s="13">
        <f t="array" ref="BN189">MAX(IF($I$6:$I$219=$H189,$L$6:$L$219))</f>
        <v>0</v>
      </c>
      <c r="BO189" s="13" t="str">
        <f t="shared" si="96"/>
        <v/>
      </c>
      <c r="BP189" s="13">
        <f t="shared" si="97"/>
        <v>0</v>
      </c>
      <c r="BR189" s="13">
        <f t="array" ref="BR189">MAX(IF($I$6:$I$233=$H189,$L$6:$L$233))</f>
        <v>0</v>
      </c>
      <c r="BS189" s="13" t="str">
        <f t="shared" si="98"/>
        <v/>
      </c>
      <c r="BT189" s="13">
        <f t="shared" si="99"/>
        <v>0</v>
      </c>
      <c r="BV189" s="13">
        <f t="array" ref="BV189">MAX(IF($I$6:$I$247=$H189,$L$6:$L$247))</f>
        <v>0</v>
      </c>
      <c r="BW189" s="13" t="str">
        <f t="shared" si="100"/>
        <v/>
      </c>
      <c r="BX189" s="13">
        <f t="shared" si="101"/>
        <v>0</v>
      </c>
    </row>
    <row r="190" spans="1:76" x14ac:dyDescent="0.25">
      <c r="A190" s="42"/>
      <c r="B190" s="9" t="str">
        <f>IF(A190="", "",VLOOKUP(A190,Courses!$A$2:$C$181,2,FALSE))</f>
        <v/>
      </c>
      <c r="C190" s="21" t="str">
        <f>IF(A190="","",VLOOKUP(A190,Courses!$A$2:$C$181,3,FALSE))</f>
        <v/>
      </c>
      <c r="D190" s="43"/>
      <c r="E190" s="13" t="str">
        <f>IF(OR(A190="",D190=""),"",C190*VLOOKUP(D190,Lookup!$B$2:$C$14,2,FALSE))</f>
        <v/>
      </c>
      <c r="H190" s="9" t="str">
        <f>IFERROR(VLOOKUP(A190,Courses!$A$2:$D$181,4,FALSE),"")</f>
        <v/>
      </c>
      <c r="I190" s="8" t="str">
        <f t="shared" si="80"/>
        <v/>
      </c>
      <c r="J190" s="11" t="str">
        <f t="shared" si="81"/>
        <v/>
      </c>
      <c r="K190" s="7">
        <f t="shared" si="82"/>
        <v>0</v>
      </c>
      <c r="L190" s="13" t="str">
        <f t="shared" si="83"/>
        <v/>
      </c>
      <c r="N190" s="13">
        <f t="array" ref="N190">MAX(IF($I$184:$I$191=H190,$L$184:$L$191))</f>
        <v>0</v>
      </c>
      <c r="O190" s="13" t="str">
        <f t="shared" si="108"/>
        <v/>
      </c>
      <c r="P190" s="13">
        <f t="shared" si="109"/>
        <v>0</v>
      </c>
      <c r="BF190" s="13">
        <f t="array" ref="BF190">MAX(IF($I$6:$I$191=$H190,$L$6:$L$191))</f>
        <v>0</v>
      </c>
      <c r="BG190" s="13" t="str">
        <f t="shared" si="92"/>
        <v/>
      </c>
      <c r="BH190" s="13">
        <f t="shared" si="93"/>
        <v>0</v>
      </c>
      <c r="BJ190" s="13">
        <f t="array" ref="BJ190">MAX(IF($I$6:$I$205=$H190,$L$6:$L$205))</f>
        <v>0</v>
      </c>
      <c r="BK190" s="13" t="str">
        <f t="shared" si="94"/>
        <v/>
      </c>
      <c r="BL190" s="13">
        <f t="shared" si="95"/>
        <v>0</v>
      </c>
      <c r="BN190" s="13">
        <f t="array" ref="BN190">MAX(IF($I$6:$I$219=$H190,$L$6:$L$219))</f>
        <v>0</v>
      </c>
      <c r="BO190" s="13" t="str">
        <f t="shared" si="96"/>
        <v/>
      </c>
      <c r="BP190" s="13">
        <f t="shared" si="97"/>
        <v>0</v>
      </c>
      <c r="BR190" s="13">
        <f t="array" ref="BR190">MAX(IF($I$6:$I$233=$H190,$L$6:$L$233))</f>
        <v>0</v>
      </c>
      <c r="BS190" s="13" t="str">
        <f t="shared" si="98"/>
        <v/>
      </c>
      <c r="BT190" s="13">
        <f t="shared" si="99"/>
        <v>0</v>
      </c>
      <c r="BV190" s="13">
        <f t="array" ref="BV190">MAX(IF($I$6:$I$247=$H190,$L$6:$L$247))</f>
        <v>0</v>
      </c>
      <c r="BW190" s="13" t="str">
        <f t="shared" si="100"/>
        <v/>
      </c>
      <c r="BX190" s="13">
        <f t="shared" si="101"/>
        <v>0</v>
      </c>
    </row>
    <row r="191" spans="1:76" x14ac:dyDescent="0.25">
      <c r="A191" s="42"/>
      <c r="B191" s="9" t="str">
        <f>IF(A191="", "",VLOOKUP(A191,Courses!$A$2:$C$181,2,FALSE))</f>
        <v/>
      </c>
      <c r="C191" s="21" t="str">
        <f>IF(A191="","",VLOOKUP(A191,Courses!$A$2:$C$181,3,FALSE))</f>
        <v/>
      </c>
      <c r="D191" s="43"/>
      <c r="E191" s="13" t="str">
        <f>IF(OR(A191="",D191=""),"",C191*VLOOKUP(D191,Lookup!$B$2:$C$14,2,FALSE))</f>
        <v/>
      </c>
      <c r="H191" s="9" t="str">
        <f>IFERROR(VLOOKUP(A191,Courses!$A$2:$D$181,4,FALSE),"")</f>
        <v/>
      </c>
      <c r="I191" s="8" t="str">
        <f t="shared" si="80"/>
        <v/>
      </c>
      <c r="J191" s="11" t="str">
        <f t="shared" si="81"/>
        <v/>
      </c>
      <c r="K191" s="7">
        <f t="shared" si="82"/>
        <v>0</v>
      </c>
      <c r="L191" s="13" t="str">
        <f t="shared" si="83"/>
        <v/>
      </c>
      <c r="N191" s="13">
        <f t="array" ref="N191">MAX(IF($I$184:$I$191=H191,$L$184:$L$191))</f>
        <v>0</v>
      </c>
      <c r="O191" s="13" t="str">
        <f t="shared" si="108"/>
        <v/>
      </c>
      <c r="P191" s="13">
        <f t="shared" si="109"/>
        <v>0</v>
      </c>
      <c r="BF191" s="13">
        <f t="array" ref="BF191">MAX(IF($I$6:$I$191=$H191,$L$6:$L$191))</f>
        <v>0</v>
      </c>
      <c r="BG191" s="13" t="str">
        <f t="shared" si="92"/>
        <v/>
      </c>
      <c r="BH191" s="13">
        <f t="shared" si="93"/>
        <v>0</v>
      </c>
      <c r="BJ191" s="13">
        <f t="array" ref="BJ191">MAX(IF($I$6:$I$205=$H191,$L$6:$L$205))</f>
        <v>0</v>
      </c>
      <c r="BK191" s="13" t="str">
        <f t="shared" si="94"/>
        <v/>
      </c>
      <c r="BL191" s="13">
        <f t="shared" si="95"/>
        <v>0</v>
      </c>
      <c r="BN191" s="13">
        <f t="array" ref="BN191">MAX(IF($I$6:$I$219=$H191,$L$6:$L$219))</f>
        <v>0</v>
      </c>
      <c r="BO191" s="13" t="str">
        <f t="shared" si="96"/>
        <v/>
      </c>
      <c r="BP191" s="13">
        <f t="shared" si="97"/>
        <v>0</v>
      </c>
      <c r="BR191" s="13">
        <f t="array" ref="BR191">MAX(IF($I$6:$I$233=$H191,$L$6:$L$233))</f>
        <v>0</v>
      </c>
      <c r="BS191" s="13" t="str">
        <f t="shared" si="98"/>
        <v/>
      </c>
      <c r="BT191" s="13">
        <f t="shared" si="99"/>
        <v>0</v>
      </c>
      <c r="BV191" s="13">
        <f t="array" ref="BV191">MAX(IF($I$6:$I$247=$H191,$L$6:$L$247))</f>
        <v>0</v>
      </c>
      <c r="BW191" s="13" t="str">
        <f t="shared" si="100"/>
        <v/>
      </c>
      <c r="BX191" s="13">
        <f t="shared" si="101"/>
        <v>0</v>
      </c>
    </row>
    <row r="192" spans="1:76" x14ac:dyDescent="0.25">
      <c r="A192" t="s">
        <v>34</v>
      </c>
      <c r="F192" s="10">
        <f>IFERROR(SUM(P184:P191)/SUM(O184:O191),0)</f>
        <v>0</v>
      </c>
      <c r="H192" s="9" t="str">
        <f>IFERROR(VLOOKUP(A192,Courses!$A$2:$D$181,4,FALSE),"")</f>
        <v/>
      </c>
      <c r="I192" s="8" t="str">
        <f t="shared" si="80"/>
        <v/>
      </c>
      <c r="J192" s="11">
        <f t="shared" si="81"/>
        <v>0</v>
      </c>
      <c r="K192" s="7">
        <f t="shared" si="82"/>
        <v>0</v>
      </c>
      <c r="L192" s="13">
        <f t="shared" si="83"/>
        <v>0</v>
      </c>
      <c r="BJ192" s="13">
        <f t="array" ref="BJ192">MAX(IF($I$6:$I$205=$H192,$L$6:$L$205))</f>
        <v>0</v>
      </c>
      <c r="BK192" s="13">
        <f t="shared" si="94"/>
        <v>0</v>
      </c>
      <c r="BL192" s="13">
        <f t="shared" si="95"/>
        <v>0</v>
      </c>
      <c r="BN192" s="13">
        <f t="array" ref="BN192">MAX(IF($I$6:$I$219=$H192,$L$6:$L$219))</f>
        <v>0</v>
      </c>
      <c r="BO192" s="13">
        <f t="shared" si="96"/>
        <v>0</v>
      </c>
      <c r="BP192" s="13">
        <f t="shared" si="97"/>
        <v>0</v>
      </c>
      <c r="BR192" s="13">
        <f t="array" ref="BR192">MAX(IF($I$6:$I$233=$H192,$L$6:$L$233))</f>
        <v>0</v>
      </c>
      <c r="BS192" s="13">
        <f t="shared" si="98"/>
        <v>0</v>
      </c>
      <c r="BT192" s="13">
        <f t="shared" si="99"/>
        <v>0</v>
      </c>
      <c r="BV192" s="13">
        <f t="array" ref="BV192">MAX(IF($I$6:$I$247=$H192,$L$6:$L$247))</f>
        <v>0</v>
      </c>
      <c r="BW192" s="13">
        <f t="shared" si="100"/>
        <v>0</v>
      </c>
      <c r="BX192" s="13">
        <f t="shared" si="101"/>
        <v>0</v>
      </c>
    </row>
    <row r="193" spans="1:76" x14ac:dyDescent="0.25">
      <c r="A193" t="s">
        <v>33</v>
      </c>
      <c r="F193" s="10">
        <f>IFERROR(SUM(BH6:BH191)/SUM(BG6:BG191),0)</f>
        <v>0</v>
      </c>
      <c r="H193" s="9" t="str">
        <f>IFERROR(VLOOKUP(A193,Courses!$A$2:$D$181,4,FALSE),"")</f>
        <v/>
      </c>
      <c r="I193" s="8" t="str">
        <f t="shared" si="80"/>
        <v/>
      </c>
      <c r="J193" s="11">
        <f t="shared" si="81"/>
        <v>0</v>
      </c>
      <c r="K193" s="7">
        <f t="shared" si="82"/>
        <v>0</v>
      </c>
      <c r="L193" s="13">
        <f t="shared" si="83"/>
        <v>0</v>
      </c>
      <c r="BJ193" s="13">
        <f t="array" ref="BJ193">MAX(IF($I$6:$I$205=$H193,$L$6:$L$205))</f>
        <v>0</v>
      </c>
      <c r="BK193" s="13">
        <f t="shared" si="94"/>
        <v>0</v>
      </c>
      <c r="BL193" s="13">
        <f t="shared" si="95"/>
        <v>0</v>
      </c>
      <c r="BN193" s="13">
        <f t="array" ref="BN193">MAX(IF($I$6:$I$219=$H193,$L$6:$L$219))</f>
        <v>0</v>
      </c>
      <c r="BO193" s="13">
        <f t="shared" si="96"/>
        <v>0</v>
      </c>
      <c r="BP193" s="13">
        <f t="shared" si="97"/>
        <v>0</v>
      </c>
      <c r="BR193" s="13">
        <f t="array" ref="BR193">MAX(IF($I$6:$I$233=$H193,$L$6:$L$233))</f>
        <v>0</v>
      </c>
      <c r="BS193" s="13">
        <f t="shared" si="98"/>
        <v>0</v>
      </c>
      <c r="BT193" s="13">
        <f t="shared" si="99"/>
        <v>0</v>
      </c>
      <c r="BV193" s="13">
        <f t="array" ref="BV193">MAX(IF($I$6:$I$247=$H193,$L$6:$L$247))</f>
        <v>0</v>
      </c>
      <c r="BW193" s="13">
        <f t="shared" si="100"/>
        <v>0</v>
      </c>
      <c r="BX193" s="13">
        <f t="shared" si="101"/>
        <v>0</v>
      </c>
    </row>
    <row r="194" spans="1:76" x14ac:dyDescent="0.25">
      <c r="H194" s="9" t="str">
        <f>IFERROR(VLOOKUP(A194,Courses!$A$2:$D$181,4,FALSE),"")</f>
        <v/>
      </c>
      <c r="I194" s="8" t="str">
        <f t="shared" si="80"/>
        <v/>
      </c>
      <c r="J194" s="11">
        <f t="shared" si="81"/>
        <v>0</v>
      </c>
      <c r="K194" s="7">
        <f t="shared" si="82"/>
        <v>0</v>
      </c>
      <c r="L194" s="13">
        <f t="shared" si="83"/>
        <v>0</v>
      </c>
      <c r="BJ194" s="13">
        <f t="array" ref="BJ194">MAX(IF($I$6:$I$205=$H194,$L$6:$L$205))</f>
        <v>0</v>
      </c>
      <c r="BK194" s="13">
        <f t="shared" si="94"/>
        <v>0</v>
      </c>
      <c r="BL194" s="13">
        <f t="shared" si="95"/>
        <v>0</v>
      </c>
      <c r="BN194" s="13">
        <f t="array" ref="BN194">MAX(IF($I$6:$I$219=$H194,$L$6:$L$219))</f>
        <v>0</v>
      </c>
      <c r="BO194" s="13">
        <f t="shared" si="96"/>
        <v>0</v>
      </c>
      <c r="BP194" s="13">
        <f t="shared" si="97"/>
        <v>0</v>
      </c>
      <c r="BR194" s="13">
        <f t="array" ref="BR194">MAX(IF($I$6:$I$233=$H194,$L$6:$L$233))</f>
        <v>0</v>
      </c>
      <c r="BS194" s="13">
        <f t="shared" si="98"/>
        <v>0</v>
      </c>
      <c r="BT194" s="13">
        <f t="shared" si="99"/>
        <v>0</v>
      </c>
      <c r="BV194" s="13">
        <f t="array" ref="BV194">MAX(IF($I$6:$I$247=$H194,$L$6:$L$247))</f>
        <v>0</v>
      </c>
      <c r="BW194" s="13">
        <f t="shared" si="100"/>
        <v>0</v>
      </c>
      <c r="BX194" s="13">
        <f t="shared" si="101"/>
        <v>0</v>
      </c>
    </row>
    <row r="195" spans="1:76" x14ac:dyDescent="0.25">
      <c r="H195" s="9" t="str">
        <f>IFERROR(VLOOKUP(A195,Courses!$A$2:$D$181,4,FALSE),"")</f>
        <v/>
      </c>
      <c r="I195" s="8" t="str">
        <f t="shared" si="80"/>
        <v/>
      </c>
      <c r="J195" s="11">
        <f t="shared" si="81"/>
        <v>0</v>
      </c>
      <c r="K195" s="7">
        <f t="shared" si="82"/>
        <v>0</v>
      </c>
      <c r="L195" s="13">
        <f t="shared" si="83"/>
        <v>0</v>
      </c>
      <c r="BJ195" s="13">
        <f t="array" ref="BJ195">MAX(IF($I$6:$I$205=$H195,$L$6:$L$205))</f>
        <v>0</v>
      </c>
      <c r="BK195" s="13">
        <f t="shared" si="94"/>
        <v>0</v>
      </c>
      <c r="BL195" s="13">
        <f t="shared" si="95"/>
        <v>0</v>
      </c>
      <c r="BN195" s="13">
        <f t="array" ref="BN195">MAX(IF($I$6:$I$219=$H195,$L$6:$L$219))</f>
        <v>0</v>
      </c>
      <c r="BO195" s="13">
        <f t="shared" si="96"/>
        <v>0</v>
      </c>
      <c r="BP195" s="13">
        <f t="shared" si="97"/>
        <v>0</v>
      </c>
      <c r="BR195" s="13">
        <f t="array" ref="BR195">MAX(IF($I$6:$I$233=$H195,$L$6:$L$233))</f>
        <v>0</v>
      </c>
      <c r="BS195" s="13">
        <f t="shared" si="98"/>
        <v>0</v>
      </c>
      <c r="BT195" s="13">
        <f t="shared" si="99"/>
        <v>0</v>
      </c>
      <c r="BV195" s="13">
        <f t="array" ref="BV195">MAX(IF($I$6:$I$247=$H195,$L$6:$L$247))</f>
        <v>0</v>
      </c>
      <c r="BW195" s="13">
        <f t="shared" si="100"/>
        <v>0</v>
      </c>
      <c r="BX195" s="13">
        <f t="shared" si="101"/>
        <v>0</v>
      </c>
    </row>
    <row r="196" spans="1:76" s="28" customFormat="1" ht="22.5" customHeight="1" x14ac:dyDescent="0.25">
      <c r="A196" s="22" t="s">
        <v>65</v>
      </c>
      <c r="B196" s="22"/>
      <c r="C196" s="25"/>
      <c r="D196" s="26"/>
      <c r="E196" s="27"/>
      <c r="F196" s="25"/>
      <c r="H196" s="9" t="str">
        <f>IFERROR(VLOOKUP(A196,Courses!$A$2:$D$181,4,FALSE),"")</f>
        <v/>
      </c>
      <c r="I196" s="8" t="str">
        <f t="shared" si="80"/>
        <v/>
      </c>
      <c r="J196" s="11">
        <f t="shared" si="81"/>
        <v>0</v>
      </c>
      <c r="K196" s="7">
        <f t="shared" si="82"/>
        <v>0</v>
      </c>
      <c r="L196" s="13">
        <f t="shared" si="83"/>
        <v>0</v>
      </c>
      <c r="N196" s="29" t="s">
        <v>65</v>
      </c>
      <c r="O196" s="29"/>
      <c r="P196" s="29"/>
      <c r="R196" s="29"/>
      <c r="S196" s="29"/>
      <c r="T196" s="29"/>
      <c r="BJ196" s="13">
        <f t="array" ref="BJ196">MAX(IF($I$6:$I$205=$H196,$L$6:$L$205))</f>
        <v>0</v>
      </c>
      <c r="BK196" s="13">
        <f t="shared" si="94"/>
        <v>0</v>
      </c>
      <c r="BL196" s="13">
        <f t="shared" si="95"/>
        <v>0</v>
      </c>
      <c r="BN196" s="13">
        <f t="array" ref="BN196">MAX(IF($I$6:$I$219=$H196,$L$6:$L$219))</f>
        <v>0</v>
      </c>
      <c r="BO196" s="13">
        <f t="shared" si="96"/>
        <v>0</v>
      </c>
      <c r="BP196" s="13">
        <f t="shared" si="97"/>
        <v>0</v>
      </c>
      <c r="BR196" s="13">
        <f t="array" ref="BR196">MAX(IF($I$6:$I$233=$H196,$L$6:$L$233))</f>
        <v>0</v>
      </c>
      <c r="BS196" s="13">
        <f t="shared" si="98"/>
        <v>0</v>
      </c>
      <c r="BT196" s="13">
        <f t="shared" si="99"/>
        <v>0</v>
      </c>
      <c r="BV196" s="13">
        <f t="array" ref="BV196">MAX(IF($I$6:$I$247=$H196,$L$6:$L$247))</f>
        <v>0</v>
      </c>
      <c r="BW196" s="13">
        <f t="shared" si="100"/>
        <v>0</v>
      </c>
      <c r="BX196" s="13">
        <f t="shared" si="101"/>
        <v>0</v>
      </c>
    </row>
    <row r="197" spans="1:76" s="37" customFormat="1" ht="30" customHeight="1" x14ac:dyDescent="0.25">
      <c r="A197" s="31" t="s">
        <v>26</v>
      </c>
      <c r="B197" s="31" t="s">
        <v>406</v>
      </c>
      <c r="C197" s="32" t="s">
        <v>412</v>
      </c>
      <c r="D197" s="31" t="s">
        <v>28</v>
      </c>
      <c r="E197" s="33" t="s">
        <v>411</v>
      </c>
      <c r="F197" s="32" t="s">
        <v>29</v>
      </c>
      <c r="H197" s="39" t="str">
        <f>IFERROR(VLOOKUP(A197,Courses!$A$2:$D$181,4,FALSE),"")</f>
        <v/>
      </c>
      <c r="I197" s="24" t="str">
        <f t="shared" si="80"/>
        <v/>
      </c>
      <c r="J197" s="40" t="str">
        <f t="shared" si="81"/>
        <v>Credits Attempted</v>
      </c>
      <c r="K197" s="41" t="str">
        <f t="shared" si="82"/>
        <v>Grade</v>
      </c>
      <c r="L197" s="23" t="str">
        <f t="shared" si="83"/>
        <v>Quality Points</v>
      </c>
      <c r="N197" s="36" t="s">
        <v>32</v>
      </c>
      <c r="O197" s="36" t="s">
        <v>408</v>
      </c>
      <c r="P197" s="36" t="s">
        <v>409</v>
      </c>
      <c r="R197" s="38"/>
      <c r="S197" s="38"/>
      <c r="T197" s="38"/>
      <c r="BJ197" s="13">
        <f t="array" ref="BJ197">MAX(IF($I$6:$I$205=$H197,$L$6:$L$205))</f>
        <v>0</v>
      </c>
      <c r="BK197" s="13" t="str">
        <f t="shared" si="94"/>
        <v>Credits Attempted</v>
      </c>
      <c r="BL197" s="13">
        <f t="shared" si="95"/>
        <v>0</v>
      </c>
      <c r="BN197" s="13">
        <f t="array" ref="BN197">MAX(IF($I$6:$I$219=$H197,$L$6:$L$219))</f>
        <v>0</v>
      </c>
      <c r="BO197" s="13" t="str">
        <f t="shared" si="96"/>
        <v>Credits Attempted</v>
      </c>
      <c r="BP197" s="13">
        <f t="shared" si="97"/>
        <v>0</v>
      </c>
      <c r="BR197" s="13">
        <f t="array" ref="BR197">MAX(IF($I$6:$I$233=$H197,$L$6:$L$233))</f>
        <v>0</v>
      </c>
      <c r="BS197" s="13" t="str">
        <f t="shared" si="98"/>
        <v>Credits Attempted</v>
      </c>
      <c r="BT197" s="13">
        <f t="shared" si="99"/>
        <v>0</v>
      </c>
      <c r="BV197" s="13">
        <f t="array" ref="BV197">MAX(IF($I$6:$I$247=$H197,$L$6:$L$247))</f>
        <v>0</v>
      </c>
      <c r="BW197" s="13" t="str">
        <f t="shared" si="100"/>
        <v>Credits Attempted</v>
      </c>
      <c r="BX197" s="13">
        <f t="shared" si="101"/>
        <v>0</v>
      </c>
    </row>
    <row r="198" spans="1:76" x14ac:dyDescent="0.25">
      <c r="A198" s="42"/>
      <c r="B198" s="9" t="str">
        <f>IF(A198="", "",VLOOKUP(A198,Courses!$A$2:$C$181,2,FALSE))</f>
        <v/>
      </c>
      <c r="C198" s="21" t="str">
        <f>IF(A198="","",VLOOKUP(A198,Courses!$A$2:$C$181,3,FALSE))</f>
        <v/>
      </c>
      <c r="D198" s="43"/>
      <c r="E198" s="13" t="str">
        <f>IF(OR(A198="",D198=""),"",C198*VLOOKUP(D198,Lookup!$B$2:$C$14,2,FALSE))</f>
        <v/>
      </c>
      <c r="H198" s="9" t="str">
        <f>IFERROR(VLOOKUP(A198,Courses!$A$2:$D$181,4,FALSE),"")</f>
        <v/>
      </c>
      <c r="I198" s="8" t="str">
        <f t="shared" si="80"/>
        <v/>
      </c>
      <c r="J198" s="11" t="str">
        <f t="shared" si="81"/>
        <v/>
      </c>
      <c r="K198" s="7">
        <f t="shared" si="82"/>
        <v>0</v>
      </c>
      <c r="L198" s="13" t="str">
        <f t="shared" si="83"/>
        <v/>
      </c>
      <c r="N198" s="13">
        <f t="array" ref="N198">MAX(IF($I$198:$I$205=H198,$L$198:$L$205))</f>
        <v>0</v>
      </c>
      <c r="O198" s="13" t="str">
        <f>IF(AND(L198=0, N198&gt;0),0,J198)</f>
        <v/>
      </c>
      <c r="P198" s="13">
        <f>IF(AND(L198=0, N198&gt;0),0,N198)</f>
        <v>0</v>
      </c>
      <c r="BJ198" s="13">
        <f t="array" ref="BJ198">MAX(IF($I$6:$I$205=$H198,$L$6:$L$205))</f>
        <v>0</v>
      </c>
      <c r="BK198" s="13" t="str">
        <f t="shared" si="94"/>
        <v/>
      </c>
      <c r="BL198" s="13">
        <f t="shared" si="95"/>
        <v>0</v>
      </c>
      <c r="BN198" s="13">
        <f t="array" ref="BN198">MAX(IF($I$6:$I$219=$H198,$L$6:$L$219))</f>
        <v>0</v>
      </c>
      <c r="BO198" s="13" t="str">
        <f t="shared" si="96"/>
        <v/>
      </c>
      <c r="BP198" s="13">
        <f t="shared" si="97"/>
        <v>0</v>
      </c>
      <c r="BR198" s="13">
        <f t="array" ref="BR198">MAX(IF($I$6:$I$233=$H198,$L$6:$L$233))</f>
        <v>0</v>
      </c>
      <c r="BS198" s="13" t="str">
        <f t="shared" si="98"/>
        <v/>
      </c>
      <c r="BT198" s="13">
        <f t="shared" si="99"/>
        <v>0</v>
      </c>
      <c r="BV198" s="13">
        <f t="array" ref="BV198">MAX(IF($I$6:$I$247=$H198,$L$6:$L$247))</f>
        <v>0</v>
      </c>
      <c r="BW198" s="13" t="str">
        <f t="shared" si="100"/>
        <v/>
      </c>
      <c r="BX198" s="13">
        <f t="shared" si="101"/>
        <v>0</v>
      </c>
    </row>
    <row r="199" spans="1:76" x14ac:dyDescent="0.25">
      <c r="A199" s="42"/>
      <c r="B199" s="9" t="str">
        <f>IF(A199="", "",VLOOKUP(A199,Courses!$A$2:$C$181,2,FALSE))</f>
        <v/>
      </c>
      <c r="C199" s="21" t="str">
        <f>IF(A199="","",VLOOKUP(A199,Courses!$A$2:$C$181,3,FALSE))</f>
        <v/>
      </c>
      <c r="D199" s="43"/>
      <c r="E199" s="13" t="str">
        <f>IF(OR(A199="",D199=""),"",C199*VLOOKUP(D199,Lookup!$B$2:$C$14,2,FALSE))</f>
        <v/>
      </c>
      <c r="H199" s="9" t="str">
        <f>IFERROR(VLOOKUP(A199,Courses!$A$2:$D$181,4,FALSE),"")</f>
        <v/>
      </c>
      <c r="I199" s="8" t="str">
        <f t="shared" ref="I199:I247" si="110">H199</f>
        <v/>
      </c>
      <c r="J199" s="11" t="str">
        <f t="shared" ref="J199:J247" si="111">C199</f>
        <v/>
      </c>
      <c r="K199" s="7">
        <f t="shared" ref="K199:K247" si="112">D199</f>
        <v>0</v>
      </c>
      <c r="L199" s="13" t="str">
        <f t="shared" ref="L199:L247" si="113">E199</f>
        <v/>
      </c>
      <c r="N199" s="13">
        <f t="array" ref="N199">MAX(IF($I$198:$I$205=H199,$L$198:$L$205))</f>
        <v>0</v>
      </c>
      <c r="O199" s="13" t="str">
        <f t="shared" ref="O199:O205" si="114">IF(AND(L199=0, N199&gt;0),0,J199)</f>
        <v/>
      </c>
      <c r="P199" s="13">
        <f t="shared" ref="P199:P205" si="115">IF(AND(L199=0, N199&gt;0),0,N199)</f>
        <v>0</v>
      </c>
      <c r="BJ199" s="13">
        <f t="array" ref="BJ199">MAX(IF($I$6:$I$205=$H199,$L$6:$L$205))</f>
        <v>0</v>
      </c>
      <c r="BK199" s="13" t="str">
        <f t="shared" ref="BK199:BK205" si="116">IF(AND($L199=0, BJ199&gt;0),0,$J199)</f>
        <v/>
      </c>
      <c r="BL199" s="13">
        <f t="shared" ref="BL199:BL205" si="117">IF(AND($L199=0, BJ199&gt;0),0,BJ199)</f>
        <v>0</v>
      </c>
      <c r="BN199" s="13">
        <f t="array" ref="BN199">MAX(IF($I$6:$I$219=$H199,$L$6:$L$219))</f>
        <v>0</v>
      </c>
      <c r="BO199" s="13" t="str">
        <f t="shared" ref="BO199:BO219" si="118">IF(AND($L199=0, BN199&gt;0),0,$J199)</f>
        <v/>
      </c>
      <c r="BP199" s="13">
        <f t="shared" ref="BP199:BP219" si="119">IF(AND($L199=0, BN199&gt;0),0,BN199)</f>
        <v>0</v>
      </c>
      <c r="BR199" s="13">
        <f t="array" ref="BR199">MAX(IF($I$6:$I$233=$H199,$L$6:$L$233))</f>
        <v>0</v>
      </c>
      <c r="BS199" s="13" t="str">
        <f t="shared" ref="BS199:BS233" si="120">IF(AND($L199=0, BR199&gt;0),0,$J199)</f>
        <v/>
      </c>
      <c r="BT199" s="13">
        <f t="shared" ref="BT199:BT233" si="121">IF(AND($L199=0, BR199&gt;0),0,BR199)</f>
        <v>0</v>
      </c>
      <c r="BV199" s="13">
        <f t="array" ref="BV199">MAX(IF($I$6:$I$247=$H199,$L$6:$L$247))</f>
        <v>0</v>
      </c>
      <c r="BW199" s="13" t="str">
        <f t="shared" ref="BW199:BW247" si="122">IF(AND($L199=0, BV199&gt;0),0,$J199)</f>
        <v/>
      </c>
      <c r="BX199" s="13">
        <f t="shared" ref="BX199:BX247" si="123">IF(AND($L199=0, BV199&gt;0),0,BV199)</f>
        <v>0</v>
      </c>
    </row>
    <row r="200" spans="1:76" x14ac:dyDescent="0.25">
      <c r="A200" s="42"/>
      <c r="B200" s="9" t="str">
        <f>IF(A200="", "",VLOOKUP(A200,Courses!$A$2:$C$181,2,FALSE))</f>
        <v/>
      </c>
      <c r="C200" s="21" t="str">
        <f>IF(A200="","",VLOOKUP(A200,Courses!$A$2:$C$181,3,FALSE))</f>
        <v/>
      </c>
      <c r="D200" s="43"/>
      <c r="E200" s="13" t="str">
        <f>IF(OR(A200="",D200=""),"",C200*VLOOKUP(D200,Lookup!$B$2:$C$14,2,FALSE))</f>
        <v/>
      </c>
      <c r="H200" s="9" t="str">
        <f>IFERROR(VLOOKUP(A200,Courses!$A$2:$D$181,4,FALSE),"")</f>
        <v/>
      </c>
      <c r="I200" s="8" t="str">
        <f t="shared" si="110"/>
        <v/>
      </c>
      <c r="J200" s="11" t="str">
        <f t="shared" si="111"/>
        <v/>
      </c>
      <c r="K200" s="7">
        <f t="shared" si="112"/>
        <v>0</v>
      </c>
      <c r="L200" s="13" t="str">
        <f t="shared" si="113"/>
        <v/>
      </c>
      <c r="N200" s="13">
        <f t="array" ref="N200">MAX(IF($I$198:$I$205=H200,$L$198:$L$205))</f>
        <v>0</v>
      </c>
      <c r="O200" s="13" t="str">
        <f t="shared" si="114"/>
        <v/>
      </c>
      <c r="P200" s="13">
        <f t="shared" si="115"/>
        <v>0</v>
      </c>
      <c r="BJ200" s="13">
        <f t="array" ref="BJ200">MAX(IF($I$6:$I$205=$H200,$L$6:$L$205))</f>
        <v>0</v>
      </c>
      <c r="BK200" s="13" t="str">
        <f t="shared" si="116"/>
        <v/>
      </c>
      <c r="BL200" s="13">
        <f t="shared" si="117"/>
        <v>0</v>
      </c>
      <c r="BN200" s="13">
        <f t="array" ref="BN200">MAX(IF($I$6:$I$219=$H200,$L$6:$L$219))</f>
        <v>0</v>
      </c>
      <c r="BO200" s="13" t="str">
        <f t="shared" si="118"/>
        <v/>
      </c>
      <c r="BP200" s="13">
        <f t="shared" si="119"/>
        <v>0</v>
      </c>
      <c r="BR200" s="13">
        <f t="array" ref="BR200">MAX(IF($I$6:$I$233=$H200,$L$6:$L$233))</f>
        <v>0</v>
      </c>
      <c r="BS200" s="13" t="str">
        <f t="shared" si="120"/>
        <v/>
      </c>
      <c r="BT200" s="13">
        <f t="shared" si="121"/>
        <v>0</v>
      </c>
      <c r="BV200" s="13">
        <f t="array" ref="BV200">MAX(IF($I$6:$I$247=$H200,$L$6:$L$247))</f>
        <v>0</v>
      </c>
      <c r="BW200" s="13" t="str">
        <f t="shared" si="122"/>
        <v/>
      </c>
      <c r="BX200" s="13">
        <f t="shared" si="123"/>
        <v>0</v>
      </c>
    </row>
    <row r="201" spans="1:76" x14ac:dyDescent="0.25">
      <c r="A201" s="42"/>
      <c r="B201" s="9" t="str">
        <f>IF(A201="", "",VLOOKUP(A201,Courses!$A$2:$C$181,2,FALSE))</f>
        <v/>
      </c>
      <c r="C201" s="21" t="str">
        <f>IF(A201="","",VLOOKUP(A201,Courses!$A$2:$C$181,3,FALSE))</f>
        <v/>
      </c>
      <c r="D201" s="43"/>
      <c r="E201" s="13" t="str">
        <f>IF(OR(A201="",D201=""),"",C201*VLOOKUP(D201,Lookup!$B$2:$C$14,2,FALSE))</f>
        <v/>
      </c>
      <c r="H201" s="9" t="str">
        <f>IFERROR(VLOOKUP(A201,Courses!$A$2:$D$181,4,FALSE),"")</f>
        <v/>
      </c>
      <c r="I201" s="8" t="str">
        <f t="shared" si="110"/>
        <v/>
      </c>
      <c r="J201" s="11" t="str">
        <f t="shared" si="111"/>
        <v/>
      </c>
      <c r="K201" s="7">
        <f t="shared" si="112"/>
        <v>0</v>
      </c>
      <c r="L201" s="13" t="str">
        <f t="shared" si="113"/>
        <v/>
      </c>
      <c r="N201" s="13">
        <f t="array" ref="N201">MAX(IF($I$198:$I$205=H201,$L$198:$L$205))</f>
        <v>0</v>
      </c>
      <c r="O201" s="13" t="str">
        <f t="shared" si="114"/>
        <v/>
      </c>
      <c r="P201" s="13">
        <f t="shared" si="115"/>
        <v>0</v>
      </c>
      <c r="BJ201" s="13">
        <f t="array" ref="BJ201">MAX(IF($I$6:$I$205=$H201,$L$6:$L$205))</f>
        <v>0</v>
      </c>
      <c r="BK201" s="13" t="str">
        <f t="shared" si="116"/>
        <v/>
      </c>
      <c r="BL201" s="13">
        <f t="shared" si="117"/>
        <v>0</v>
      </c>
      <c r="BN201" s="13">
        <f t="array" ref="BN201">MAX(IF($I$6:$I$219=$H201,$L$6:$L$219))</f>
        <v>0</v>
      </c>
      <c r="BO201" s="13" t="str">
        <f t="shared" si="118"/>
        <v/>
      </c>
      <c r="BP201" s="13">
        <f t="shared" si="119"/>
        <v>0</v>
      </c>
      <c r="BR201" s="13">
        <f t="array" ref="BR201">MAX(IF($I$6:$I$233=$H201,$L$6:$L$233))</f>
        <v>0</v>
      </c>
      <c r="BS201" s="13" t="str">
        <f t="shared" si="120"/>
        <v/>
      </c>
      <c r="BT201" s="13">
        <f t="shared" si="121"/>
        <v>0</v>
      </c>
      <c r="BV201" s="13">
        <f t="array" ref="BV201">MAX(IF($I$6:$I$247=$H201,$L$6:$L$247))</f>
        <v>0</v>
      </c>
      <c r="BW201" s="13" t="str">
        <f t="shared" si="122"/>
        <v/>
      </c>
      <c r="BX201" s="13">
        <f t="shared" si="123"/>
        <v>0</v>
      </c>
    </row>
    <row r="202" spans="1:76" x14ac:dyDescent="0.25">
      <c r="A202" s="42"/>
      <c r="B202" s="9" t="str">
        <f>IF(A202="", "",VLOOKUP(A202,Courses!$A$2:$C$181,2,FALSE))</f>
        <v/>
      </c>
      <c r="C202" s="21" t="str">
        <f>IF(A202="","",VLOOKUP(A202,Courses!$A$2:$C$181,3,FALSE))</f>
        <v/>
      </c>
      <c r="D202" s="43"/>
      <c r="E202" s="13" t="str">
        <f>IF(OR(A202="",D202=""),"",C202*VLOOKUP(D202,Lookup!$B$2:$C$14,2,FALSE))</f>
        <v/>
      </c>
      <c r="H202" s="9" t="str">
        <f>IFERROR(VLOOKUP(A202,Courses!$A$2:$D$181,4,FALSE),"")</f>
        <v/>
      </c>
      <c r="I202" s="8" t="str">
        <f t="shared" si="110"/>
        <v/>
      </c>
      <c r="J202" s="11" t="str">
        <f t="shared" si="111"/>
        <v/>
      </c>
      <c r="K202" s="7">
        <f t="shared" si="112"/>
        <v>0</v>
      </c>
      <c r="L202" s="13" t="str">
        <f t="shared" si="113"/>
        <v/>
      </c>
      <c r="N202" s="13">
        <f t="array" ref="N202">MAX(IF($I$198:$I$205=H202,$L$198:$L$205))</f>
        <v>0</v>
      </c>
      <c r="O202" s="13" t="str">
        <f t="shared" si="114"/>
        <v/>
      </c>
      <c r="P202" s="13">
        <f t="shared" si="115"/>
        <v>0</v>
      </c>
      <c r="BJ202" s="13">
        <f t="array" ref="BJ202">MAX(IF($I$6:$I$205=$H202,$L$6:$L$205))</f>
        <v>0</v>
      </c>
      <c r="BK202" s="13" t="str">
        <f t="shared" si="116"/>
        <v/>
      </c>
      <c r="BL202" s="13">
        <f t="shared" si="117"/>
        <v>0</v>
      </c>
      <c r="BN202" s="13">
        <f t="array" ref="BN202">MAX(IF($I$6:$I$219=$H202,$L$6:$L$219))</f>
        <v>0</v>
      </c>
      <c r="BO202" s="13" t="str">
        <f t="shared" si="118"/>
        <v/>
      </c>
      <c r="BP202" s="13">
        <f t="shared" si="119"/>
        <v>0</v>
      </c>
      <c r="BR202" s="13">
        <f t="array" ref="BR202">MAX(IF($I$6:$I$233=$H202,$L$6:$L$233))</f>
        <v>0</v>
      </c>
      <c r="BS202" s="13" t="str">
        <f t="shared" si="120"/>
        <v/>
      </c>
      <c r="BT202" s="13">
        <f t="shared" si="121"/>
        <v>0</v>
      </c>
      <c r="BV202" s="13">
        <f t="array" ref="BV202">MAX(IF($I$6:$I$247=$H202,$L$6:$L$247))</f>
        <v>0</v>
      </c>
      <c r="BW202" s="13" t="str">
        <f t="shared" si="122"/>
        <v/>
      </c>
      <c r="BX202" s="13">
        <f t="shared" si="123"/>
        <v>0</v>
      </c>
    </row>
    <row r="203" spans="1:76" x14ac:dyDescent="0.25">
      <c r="A203" s="42"/>
      <c r="B203" s="9" t="str">
        <f>IF(A203="", "",VLOOKUP(A203,Courses!$A$2:$C$181,2,FALSE))</f>
        <v/>
      </c>
      <c r="C203" s="21" t="str">
        <f>IF(A203="","",VLOOKUP(A203,Courses!$A$2:$C$181,3,FALSE))</f>
        <v/>
      </c>
      <c r="D203" s="43"/>
      <c r="E203" s="13" t="str">
        <f>IF(OR(A203="",D203=""),"",C203*VLOOKUP(D203,Lookup!$B$2:$C$14,2,FALSE))</f>
        <v/>
      </c>
      <c r="H203" s="9" t="str">
        <f>IFERROR(VLOOKUP(A203,Courses!$A$2:$D$181,4,FALSE),"")</f>
        <v/>
      </c>
      <c r="I203" s="8" t="str">
        <f t="shared" si="110"/>
        <v/>
      </c>
      <c r="J203" s="11" t="str">
        <f t="shared" si="111"/>
        <v/>
      </c>
      <c r="K203" s="7">
        <f t="shared" si="112"/>
        <v>0</v>
      </c>
      <c r="L203" s="13" t="str">
        <f t="shared" si="113"/>
        <v/>
      </c>
      <c r="N203" s="13">
        <f t="array" ref="N203">MAX(IF($I$198:$I$205=H203,$L$198:$L$205))</f>
        <v>0</v>
      </c>
      <c r="O203" s="13" t="str">
        <f t="shared" si="114"/>
        <v/>
      </c>
      <c r="P203" s="13">
        <f t="shared" si="115"/>
        <v>0</v>
      </c>
      <c r="BJ203" s="13">
        <f t="array" ref="BJ203">MAX(IF($I$6:$I$205=$H203,$L$6:$L$205))</f>
        <v>0</v>
      </c>
      <c r="BK203" s="13" t="str">
        <f t="shared" si="116"/>
        <v/>
      </c>
      <c r="BL203" s="13">
        <f t="shared" si="117"/>
        <v>0</v>
      </c>
      <c r="BN203" s="13">
        <f t="array" ref="BN203">MAX(IF($I$6:$I$219=$H203,$L$6:$L$219))</f>
        <v>0</v>
      </c>
      <c r="BO203" s="13" t="str">
        <f t="shared" si="118"/>
        <v/>
      </c>
      <c r="BP203" s="13">
        <f t="shared" si="119"/>
        <v>0</v>
      </c>
      <c r="BR203" s="13">
        <f t="array" ref="BR203">MAX(IF($I$6:$I$233=$H203,$L$6:$L$233))</f>
        <v>0</v>
      </c>
      <c r="BS203" s="13" t="str">
        <f t="shared" si="120"/>
        <v/>
      </c>
      <c r="BT203" s="13">
        <f t="shared" si="121"/>
        <v>0</v>
      </c>
      <c r="BV203" s="13">
        <f t="array" ref="BV203">MAX(IF($I$6:$I$247=$H203,$L$6:$L$247))</f>
        <v>0</v>
      </c>
      <c r="BW203" s="13" t="str">
        <f t="shared" si="122"/>
        <v/>
      </c>
      <c r="BX203" s="13">
        <f t="shared" si="123"/>
        <v>0</v>
      </c>
    </row>
    <row r="204" spans="1:76" x14ac:dyDescent="0.25">
      <c r="A204" s="42"/>
      <c r="B204" s="9" t="str">
        <f>IF(A204="", "",VLOOKUP(A204,Courses!$A$2:$C$181,2,FALSE))</f>
        <v/>
      </c>
      <c r="C204" s="21" t="str">
        <f>IF(A204="","",VLOOKUP(A204,Courses!$A$2:$C$181,3,FALSE))</f>
        <v/>
      </c>
      <c r="D204" s="43"/>
      <c r="E204" s="13" t="str">
        <f>IF(OR(A204="",D204=""),"",C204*VLOOKUP(D204,Lookup!$B$2:$C$14,2,FALSE))</f>
        <v/>
      </c>
      <c r="H204" s="9" t="str">
        <f>IFERROR(VLOOKUP(A204,Courses!$A$2:$D$181,4,FALSE),"")</f>
        <v/>
      </c>
      <c r="I204" s="8" t="str">
        <f t="shared" si="110"/>
        <v/>
      </c>
      <c r="J204" s="11" t="str">
        <f t="shared" si="111"/>
        <v/>
      </c>
      <c r="K204" s="7">
        <f t="shared" si="112"/>
        <v>0</v>
      </c>
      <c r="L204" s="13" t="str">
        <f t="shared" si="113"/>
        <v/>
      </c>
      <c r="N204" s="13">
        <f t="array" ref="N204">MAX(IF($I$198:$I$205=H204,$L$198:$L$205))</f>
        <v>0</v>
      </c>
      <c r="O204" s="13" t="str">
        <f t="shared" si="114"/>
        <v/>
      </c>
      <c r="P204" s="13">
        <f t="shared" si="115"/>
        <v>0</v>
      </c>
      <c r="BJ204" s="13">
        <f t="array" ref="BJ204">MAX(IF($I$6:$I$205=$H204,$L$6:$L$205))</f>
        <v>0</v>
      </c>
      <c r="BK204" s="13" t="str">
        <f t="shared" si="116"/>
        <v/>
      </c>
      <c r="BL204" s="13">
        <f t="shared" si="117"/>
        <v>0</v>
      </c>
      <c r="BN204" s="13">
        <f t="array" ref="BN204">MAX(IF($I$6:$I$219=$H204,$L$6:$L$219))</f>
        <v>0</v>
      </c>
      <c r="BO204" s="13" t="str">
        <f t="shared" si="118"/>
        <v/>
      </c>
      <c r="BP204" s="13">
        <f t="shared" si="119"/>
        <v>0</v>
      </c>
      <c r="BR204" s="13">
        <f t="array" ref="BR204">MAX(IF($I$6:$I$233=$H204,$L$6:$L$233))</f>
        <v>0</v>
      </c>
      <c r="BS204" s="13" t="str">
        <f t="shared" si="120"/>
        <v/>
      </c>
      <c r="BT204" s="13">
        <f t="shared" si="121"/>
        <v>0</v>
      </c>
      <c r="BV204" s="13">
        <f t="array" ref="BV204">MAX(IF($I$6:$I$247=$H204,$L$6:$L$247))</f>
        <v>0</v>
      </c>
      <c r="BW204" s="13" t="str">
        <f t="shared" si="122"/>
        <v/>
      </c>
      <c r="BX204" s="13">
        <f t="shared" si="123"/>
        <v>0</v>
      </c>
    </row>
    <row r="205" spans="1:76" x14ac:dyDescent="0.25">
      <c r="A205" s="42"/>
      <c r="B205" s="9" t="str">
        <f>IF(A205="", "",VLOOKUP(A205,Courses!$A$2:$C$181,2,FALSE))</f>
        <v/>
      </c>
      <c r="C205" s="21" t="str">
        <f>IF(A205="","",VLOOKUP(A205,Courses!$A$2:$C$181,3,FALSE))</f>
        <v/>
      </c>
      <c r="D205" s="43"/>
      <c r="E205" s="13" t="str">
        <f>IF(OR(A205="",D205=""),"",C205*VLOOKUP(D205,Lookup!$B$2:$C$14,2,FALSE))</f>
        <v/>
      </c>
      <c r="H205" s="9" t="str">
        <f>IFERROR(VLOOKUP(A205,Courses!$A$2:$D$181,4,FALSE),"")</f>
        <v/>
      </c>
      <c r="I205" s="8" t="str">
        <f t="shared" si="110"/>
        <v/>
      </c>
      <c r="J205" s="11" t="str">
        <f t="shared" si="111"/>
        <v/>
      </c>
      <c r="K205" s="7">
        <f t="shared" si="112"/>
        <v>0</v>
      </c>
      <c r="L205" s="13" t="str">
        <f t="shared" si="113"/>
        <v/>
      </c>
      <c r="N205" s="13">
        <f t="array" ref="N205">MAX(IF($I$198:$I$205=H205,$L$198:$L$205))</f>
        <v>0</v>
      </c>
      <c r="O205" s="13" t="str">
        <f t="shared" si="114"/>
        <v/>
      </c>
      <c r="P205" s="13">
        <f t="shared" si="115"/>
        <v>0</v>
      </c>
      <c r="BJ205" s="13">
        <f t="array" ref="BJ205">MAX(IF($I$6:$I$205=$H205,$L$6:$L$205))</f>
        <v>0</v>
      </c>
      <c r="BK205" s="13" t="str">
        <f t="shared" si="116"/>
        <v/>
      </c>
      <c r="BL205" s="13">
        <f t="shared" si="117"/>
        <v>0</v>
      </c>
      <c r="BN205" s="13">
        <f t="array" ref="BN205">MAX(IF($I$6:$I$219=$H205,$L$6:$L$219))</f>
        <v>0</v>
      </c>
      <c r="BO205" s="13" t="str">
        <f t="shared" si="118"/>
        <v/>
      </c>
      <c r="BP205" s="13">
        <f t="shared" si="119"/>
        <v>0</v>
      </c>
      <c r="BR205" s="13">
        <f t="array" ref="BR205">MAX(IF($I$6:$I$233=$H205,$L$6:$L$233))</f>
        <v>0</v>
      </c>
      <c r="BS205" s="13" t="str">
        <f t="shared" si="120"/>
        <v/>
      </c>
      <c r="BT205" s="13">
        <f t="shared" si="121"/>
        <v>0</v>
      </c>
      <c r="BV205" s="13">
        <f t="array" ref="BV205">MAX(IF($I$6:$I$247=$H205,$L$6:$L$247))</f>
        <v>0</v>
      </c>
      <c r="BW205" s="13" t="str">
        <f t="shared" si="122"/>
        <v/>
      </c>
      <c r="BX205" s="13">
        <f t="shared" si="123"/>
        <v>0</v>
      </c>
    </row>
    <row r="206" spans="1:76" x14ac:dyDescent="0.25">
      <c r="A206" t="s">
        <v>34</v>
      </c>
      <c r="F206" s="10">
        <f>IFERROR(SUM(P198:P205)/SUM(O198:O205),0)</f>
        <v>0</v>
      </c>
      <c r="H206" s="9" t="str">
        <f>IFERROR(VLOOKUP(A206,Courses!$A$2:$D$181,4,FALSE),"")</f>
        <v/>
      </c>
      <c r="I206" s="8" t="str">
        <f t="shared" si="110"/>
        <v/>
      </c>
      <c r="J206" s="11">
        <f t="shared" si="111"/>
        <v>0</v>
      </c>
      <c r="K206" s="7">
        <f t="shared" si="112"/>
        <v>0</v>
      </c>
      <c r="L206" s="13">
        <f t="shared" si="113"/>
        <v>0</v>
      </c>
      <c r="BN206" s="13">
        <f t="array" ref="BN206">MAX(IF($I$6:$I$219=$H206,$L$6:$L$219))</f>
        <v>0</v>
      </c>
      <c r="BO206" s="13">
        <f t="shared" si="118"/>
        <v>0</v>
      </c>
      <c r="BP206" s="13">
        <f t="shared" si="119"/>
        <v>0</v>
      </c>
      <c r="BR206" s="13">
        <f t="array" ref="BR206">MAX(IF($I$6:$I$233=$H206,$L$6:$L$233))</f>
        <v>0</v>
      </c>
      <c r="BS206" s="13">
        <f t="shared" si="120"/>
        <v>0</v>
      </c>
      <c r="BT206" s="13">
        <f t="shared" si="121"/>
        <v>0</v>
      </c>
      <c r="BV206" s="13">
        <f t="array" ref="BV206">MAX(IF($I$6:$I$247=$H206,$L$6:$L$247))</f>
        <v>0</v>
      </c>
      <c r="BW206" s="13">
        <f t="shared" si="122"/>
        <v>0</v>
      </c>
      <c r="BX206" s="13">
        <f t="shared" si="123"/>
        <v>0</v>
      </c>
    </row>
    <row r="207" spans="1:76" x14ac:dyDescent="0.25">
      <c r="A207" t="s">
        <v>33</v>
      </c>
      <c r="F207" s="10">
        <f>IFERROR(SUM(BL6:BL205)/SUM(BK6:BK205),0)</f>
        <v>0</v>
      </c>
      <c r="H207" s="9" t="str">
        <f>IFERROR(VLOOKUP(A207,Courses!$A$2:$D$181,4,FALSE),"")</f>
        <v/>
      </c>
      <c r="I207" s="8" t="str">
        <f t="shared" si="110"/>
        <v/>
      </c>
      <c r="J207" s="11">
        <f t="shared" si="111"/>
        <v>0</v>
      </c>
      <c r="K207" s="7">
        <f t="shared" si="112"/>
        <v>0</v>
      </c>
      <c r="L207" s="13">
        <f t="shared" si="113"/>
        <v>0</v>
      </c>
      <c r="BN207" s="13">
        <f t="array" ref="BN207">MAX(IF($I$6:$I$219=$H207,$L$6:$L$219))</f>
        <v>0</v>
      </c>
      <c r="BO207" s="13">
        <f t="shared" si="118"/>
        <v>0</v>
      </c>
      <c r="BP207" s="13">
        <f t="shared" si="119"/>
        <v>0</v>
      </c>
      <c r="BR207" s="13">
        <f t="array" ref="BR207">MAX(IF($I$6:$I$233=$H207,$L$6:$L$233))</f>
        <v>0</v>
      </c>
      <c r="BS207" s="13">
        <f t="shared" si="120"/>
        <v>0</v>
      </c>
      <c r="BT207" s="13">
        <f t="shared" si="121"/>
        <v>0</v>
      </c>
      <c r="BV207" s="13">
        <f t="array" ref="BV207">MAX(IF($I$6:$I$247=$H207,$L$6:$L$247))</f>
        <v>0</v>
      </c>
      <c r="BW207" s="13">
        <f t="shared" si="122"/>
        <v>0</v>
      </c>
      <c r="BX207" s="13">
        <f t="shared" si="123"/>
        <v>0</v>
      </c>
    </row>
    <row r="208" spans="1:76" x14ac:dyDescent="0.25">
      <c r="H208" s="9" t="str">
        <f>IFERROR(VLOOKUP(A208,Courses!$A$2:$D$181,4,FALSE),"")</f>
        <v/>
      </c>
      <c r="I208" s="8" t="str">
        <f t="shared" si="110"/>
        <v/>
      </c>
      <c r="J208" s="11">
        <f t="shared" si="111"/>
        <v>0</v>
      </c>
      <c r="K208" s="7">
        <f t="shared" si="112"/>
        <v>0</v>
      </c>
      <c r="L208" s="13">
        <f t="shared" si="113"/>
        <v>0</v>
      </c>
      <c r="BN208" s="13">
        <f t="array" ref="BN208">MAX(IF($I$6:$I$219=$H208,$L$6:$L$219))</f>
        <v>0</v>
      </c>
      <c r="BO208" s="13">
        <f t="shared" si="118"/>
        <v>0</v>
      </c>
      <c r="BP208" s="13">
        <f t="shared" si="119"/>
        <v>0</v>
      </c>
      <c r="BR208" s="13">
        <f t="array" ref="BR208">MAX(IF($I$6:$I$233=$H208,$L$6:$L$233))</f>
        <v>0</v>
      </c>
      <c r="BS208" s="13">
        <f t="shared" si="120"/>
        <v>0</v>
      </c>
      <c r="BT208" s="13">
        <f t="shared" si="121"/>
        <v>0</v>
      </c>
      <c r="BV208" s="13">
        <f t="array" ref="BV208">MAX(IF($I$6:$I$247=$H208,$L$6:$L$247))</f>
        <v>0</v>
      </c>
      <c r="BW208" s="13">
        <f t="shared" si="122"/>
        <v>0</v>
      </c>
      <c r="BX208" s="13">
        <f t="shared" si="123"/>
        <v>0</v>
      </c>
    </row>
    <row r="209" spans="1:76" x14ac:dyDescent="0.25">
      <c r="H209" s="9" t="str">
        <f>IFERROR(VLOOKUP(A209,Courses!$A$2:$D$181,4,FALSE),"")</f>
        <v/>
      </c>
      <c r="I209" s="8" t="str">
        <f t="shared" si="110"/>
        <v/>
      </c>
      <c r="J209" s="11">
        <f t="shared" si="111"/>
        <v>0</v>
      </c>
      <c r="K209" s="7">
        <f t="shared" si="112"/>
        <v>0</v>
      </c>
      <c r="L209" s="13">
        <f t="shared" si="113"/>
        <v>0</v>
      </c>
      <c r="BN209" s="13">
        <f t="array" ref="BN209">MAX(IF($I$6:$I$219=$H209,$L$6:$L$219))</f>
        <v>0</v>
      </c>
      <c r="BO209" s="13">
        <f t="shared" si="118"/>
        <v>0</v>
      </c>
      <c r="BP209" s="13">
        <f t="shared" si="119"/>
        <v>0</v>
      </c>
      <c r="BR209" s="13">
        <f t="array" ref="BR209">MAX(IF($I$6:$I$233=$H209,$L$6:$L$233))</f>
        <v>0</v>
      </c>
      <c r="BS209" s="13">
        <f t="shared" si="120"/>
        <v>0</v>
      </c>
      <c r="BT209" s="13">
        <f t="shared" si="121"/>
        <v>0</v>
      </c>
      <c r="BV209" s="13">
        <f t="array" ref="BV209">MAX(IF($I$6:$I$247=$H209,$L$6:$L$247))</f>
        <v>0</v>
      </c>
      <c r="BW209" s="13">
        <f t="shared" si="122"/>
        <v>0</v>
      </c>
      <c r="BX209" s="13">
        <f t="shared" si="123"/>
        <v>0</v>
      </c>
    </row>
    <row r="210" spans="1:76" s="28" customFormat="1" ht="22.5" customHeight="1" x14ac:dyDescent="0.25">
      <c r="A210" s="22" t="s">
        <v>66</v>
      </c>
      <c r="B210" s="22"/>
      <c r="C210" s="25"/>
      <c r="D210" s="26"/>
      <c r="E210" s="27"/>
      <c r="F210" s="25"/>
      <c r="H210" s="9" t="str">
        <f>IFERROR(VLOOKUP(A210,Courses!$A$2:$D$181,4,FALSE),"")</f>
        <v/>
      </c>
      <c r="I210" s="8" t="str">
        <f t="shared" si="110"/>
        <v/>
      </c>
      <c r="J210" s="11">
        <f t="shared" si="111"/>
        <v>0</v>
      </c>
      <c r="K210" s="7">
        <f t="shared" si="112"/>
        <v>0</v>
      </c>
      <c r="L210" s="13">
        <f t="shared" si="113"/>
        <v>0</v>
      </c>
      <c r="N210" s="29" t="s">
        <v>66</v>
      </c>
      <c r="O210" s="29"/>
      <c r="P210" s="29"/>
      <c r="R210" s="29"/>
      <c r="S210" s="29"/>
      <c r="T210" s="29"/>
      <c r="BN210" s="13">
        <f t="array" ref="BN210">MAX(IF($I$6:$I$219=$H210,$L$6:$L$219))</f>
        <v>0</v>
      </c>
      <c r="BO210" s="13">
        <f t="shared" si="118"/>
        <v>0</v>
      </c>
      <c r="BP210" s="13">
        <f t="shared" si="119"/>
        <v>0</v>
      </c>
      <c r="BR210" s="13">
        <f t="array" ref="BR210">MAX(IF($I$6:$I$233=$H210,$L$6:$L$233))</f>
        <v>0</v>
      </c>
      <c r="BS210" s="13">
        <f t="shared" si="120"/>
        <v>0</v>
      </c>
      <c r="BT210" s="13">
        <f t="shared" si="121"/>
        <v>0</v>
      </c>
      <c r="BV210" s="13">
        <f t="array" ref="BV210">MAX(IF($I$6:$I$247=$H210,$L$6:$L$247))</f>
        <v>0</v>
      </c>
      <c r="BW210" s="13">
        <f t="shared" si="122"/>
        <v>0</v>
      </c>
      <c r="BX210" s="13">
        <f t="shared" si="123"/>
        <v>0</v>
      </c>
    </row>
    <row r="211" spans="1:76" s="37" customFormat="1" ht="30" customHeight="1" x14ac:dyDescent="0.25">
      <c r="A211" s="31" t="s">
        <v>26</v>
      </c>
      <c r="B211" s="31" t="s">
        <v>406</v>
      </c>
      <c r="C211" s="32" t="s">
        <v>412</v>
      </c>
      <c r="D211" s="31" t="s">
        <v>28</v>
      </c>
      <c r="E211" s="33" t="s">
        <v>411</v>
      </c>
      <c r="F211" s="32" t="s">
        <v>29</v>
      </c>
      <c r="H211" s="39" t="str">
        <f>IFERROR(VLOOKUP(A211,Courses!$A$2:$D$181,4,FALSE),"")</f>
        <v/>
      </c>
      <c r="I211" s="24" t="str">
        <f t="shared" si="110"/>
        <v/>
      </c>
      <c r="J211" s="40" t="str">
        <f t="shared" si="111"/>
        <v>Credits Attempted</v>
      </c>
      <c r="K211" s="41" t="str">
        <f t="shared" si="112"/>
        <v>Grade</v>
      </c>
      <c r="L211" s="23" t="str">
        <f t="shared" si="113"/>
        <v>Quality Points</v>
      </c>
      <c r="N211" s="36" t="s">
        <v>32</v>
      </c>
      <c r="O211" s="36" t="s">
        <v>408</v>
      </c>
      <c r="P211" s="36" t="s">
        <v>409</v>
      </c>
      <c r="R211" s="38"/>
      <c r="S211" s="38"/>
      <c r="T211" s="38"/>
      <c r="BN211" s="13">
        <f t="array" ref="BN211">MAX(IF($I$6:$I$219=$H211,$L$6:$L$219))</f>
        <v>0</v>
      </c>
      <c r="BO211" s="13" t="str">
        <f t="shared" si="118"/>
        <v>Credits Attempted</v>
      </c>
      <c r="BP211" s="13">
        <f t="shared" si="119"/>
        <v>0</v>
      </c>
      <c r="BR211" s="13">
        <f t="array" ref="BR211">MAX(IF($I$6:$I$233=$H211,$L$6:$L$233))</f>
        <v>0</v>
      </c>
      <c r="BS211" s="13" t="str">
        <f t="shared" si="120"/>
        <v>Credits Attempted</v>
      </c>
      <c r="BT211" s="13">
        <f t="shared" si="121"/>
        <v>0</v>
      </c>
      <c r="BV211" s="13">
        <f t="array" ref="BV211">MAX(IF($I$6:$I$247=$H211,$L$6:$L$247))</f>
        <v>0</v>
      </c>
      <c r="BW211" s="13" t="str">
        <f t="shared" si="122"/>
        <v>Credits Attempted</v>
      </c>
      <c r="BX211" s="13">
        <f t="shared" si="123"/>
        <v>0</v>
      </c>
    </row>
    <row r="212" spans="1:76" x14ac:dyDescent="0.25">
      <c r="A212" s="42"/>
      <c r="B212" s="9" t="str">
        <f>IF(A212="", "",VLOOKUP(A212,Courses!$A$2:$C$181,2,FALSE))</f>
        <v/>
      </c>
      <c r="C212" s="21" t="str">
        <f>IF(A212="","",VLOOKUP(A212,Courses!$A$2:$C$181,3,FALSE))</f>
        <v/>
      </c>
      <c r="D212" s="43"/>
      <c r="E212" s="13" t="str">
        <f>IF(OR(A212="",D212=""),"",C212*VLOOKUP(D212,Lookup!$B$2:$C$14,2,FALSE))</f>
        <v/>
      </c>
      <c r="H212" s="9" t="str">
        <f>IFERROR(VLOOKUP(A212,Courses!$A$2:$D$181,4,FALSE),"")</f>
        <v/>
      </c>
      <c r="I212" s="8" t="str">
        <f t="shared" si="110"/>
        <v/>
      </c>
      <c r="J212" s="11" t="str">
        <f t="shared" si="111"/>
        <v/>
      </c>
      <c r="K212" s="7">
        <f t="shared" si="112"/>
        <v>0</v>
      </c>
      <c r="L212" s="13" t="str">
        <f t="shared" si="113"/>
        <v/>
      </c>
      <c r="N212" s="13">
        <f t="array" ref="N212">MAX(IF($I$212:$I$219=H212,$L$212:$L$219))</f>
        <v>0</v>
      </c>
      <c r="O212" s="13" t="str">
        <f>IF(AND(L212=0, N212&gt;0),0,J212)</f>
        <v/>
      </c>
      <c r="P212" s="13">
        <f>IF(AND(L212=0, N212&gt;0),0,N212)</f>
        <v>0</v>
      </c>
      <c r="BN212" s="13">
        <f t="array" ref="BN212">MAX(IF($I$6:$I$219=$H212,$L$6:$L$219))</f>
        <v>0</v>
      </c>
      <c r="BO212" s="13" t="str">
        <f t="shared" si="118"/>
        <v/>
      </c>
      <c r="BP212" s="13">
        <f t="shared" si="119"/>
        <v>0</v>
      </c>
      <c r="BR212" s="13">
        <f t="array" ref="BR212">MAX(IF($I$6:$I$233=$H212,$L$6:$L$233))</f>
        <v>0</v>
      </c>
      <c r="BS212" s="13" t="str">
        <f t="shared" si="120"/>
        <v/>
      </c>
      <c r="BT212" s="13">
        <f t="shared" si="121"/>
        <v>0</v>
      </c>
      <c r="BV212" s="13">
        <f t="array" ref="BV212">MAX(IF($I$6:$I$247=$H212,$L$6:$L$247))</f>
        <v>0</v>
      </c>
      <c r="BW212" s="13" t="str">
        <f t="shared" si="122"/>
        <v/>
      </c>
      <c r="BX212" s="13">
        <f t="shared" si="123"/>
        <v>0</v>
      </c>
    </row>
    <row r="213" spans="1:76" x14ac:dyDescent="0.25">
      <c r="A213" s="42"/>
      <c r="B213" s="9" t="str">
        <f>IF(A213="", "",VLOOKUP(A213,Courses!$A$2:$C$181,2,FALSE))</f>
        <v/>
      </c>
      <c r="C213" s="21" t="str">
        <f>IF(A213="","",VLOOKUP(A213,Courses!$A$2:$C$181,3,FALSE))</f>
        <v/>
      </c>
      <c r="D213" s="43"/>
      <c r="E213" s="13" t="str">
        <f>IF(OR(A213="",D213=""),"",C213*VLOOKUP(D213,Lookup!$B$2:$C$14,2,FALSE))</f>
        <v/>
      </c>
      <c r="H213" s="9" t="str">
        <f>IFERROR(VLOOKUP(A213,Courses!$A$2:$D$181,4,FALSE),"")</f>
        <v/>
      </c>
      <c r="I213" s="8" t="str">
        <f t="shared" si="110"/>
        <v/>
      </c>
      <c r="J213" s="11" t="str">
        <f t="shared" si="111"/>
        <v/>
      </c>
      <c r="K213" s="7">
        <f t="shared" si="112"/>
        <v>0</v>
      </c>
      <c r="L213" s="13" t="str">
        <f t="shared" si="113"/>
        <v/>
      </c>
      <c r="N213" s="13">
        <f t="array" ref="N213">MAX(IF($I$212:$I$219=H213,$L$212:$L$219))</f>
        <v>0</v>
      </c>
      <c r="O213" s="13" t="str">
        <f t="shared" ref="O213:O219" si="124">IF(AND(L213=0, N213&gt;0),0,J213)</f>
        <v/>
      </c>
      <c r="P213" s="13">
        <f t="shared" ref="P213:P219" si="125">IF(AND(L213=0, N213&gt;0),0,N213)</f>
        <v>0</v>
      </c>
      <c r="BN213" s="13">
        <f t="array" ref="BN213">MAX(IF($I$6:$I$219=$H213,$L$6:$L$219))</f>
        <v>0</v>
      </c>
      <c r="BO213" s="13" t="str">
        <f t="shared" si="118"/>
        <v/>
      </c>
      <c r="BP213" s="13">
        <f t="shared" si="119"/>
        <v>0</v>
      </c>
      <c r="BR213" s="13">
        <f t="array" ref="BR213">MAX(IF($I$6:$I$233=$H213,$L$6:$L$233))</f>
        <v>0</v>
      </c>
      <c r="BS213" s="13" t="str">
        <f t="shared" si="120"/>
        <v/>
      </c>
      <c r="BT213" s="13">
        <f t="shared" si="121"/>
        <v>0</v>
      </c>
      <c r="BV213" s="13">
        <f t="array" ref="BV213">MAX(IF($I$6:$I$247=$H213,$L$6:$L$247))</f>
        <v>0</v>
      </c>
      <c r="BW213" s="13" t="str">
        <f t="shared" si="122"/>
        <v/>
      </c>
      <c r="BX213" s="13">
        <f t="shared" si="123"/>
        <v>0</v>
      </c>
    </row>
    <row r="214" spans="1:76" x14ac:dyDescent="0.25">
      <c r="A214" s="42"/>
      <c r="B214" s="9" t="str">
        <f>IF(A214="", "",VLOOKUP(A214,Courses!$A$2:$C$181,2,FALSE))</f>
        <v/>
      </c>
      <c r="C214" s="21" t="str">
        <f>IF(A214="","",VLOOKUP(A214,Courses!$A$2:$C$181,3,FALSE))</f>
        <v/>
      </c>
      <c r="D214" s="43"/>
      <c r="E214" s="13" t="str">
        <f>IF(OR(A214="",D214=""),"",C214*VLOOKUP(D214,Lookup!$B$2:$C$14,2,FALSE))</f>
        <v/>
      </c>
      <c r="H214" s="9" t="str">
        <f>IFERROR(VLOOKUP(A214,Courses!$A$2:$D$181,4,FALSE),"")</f>
        <v/>
      </c>
      <c r="I214" s="8" t="str">
        <f t="shared" si="110"/>
        <v/>
      </c>
      <c r="J214" s="11" t="str">
        <f t="shared" si="111"/>
        <v/>
      </c>
      <c r="K214" s="7">
        <f t="shared" si="112"/>
        <v>0</v>
      </c>
      <c r="L214" s="13" t="str">
        <f t="shared" si="113"/>
        <v/>
      </c>
      <c r="N214" s="13">
        <f t="array" ref="N214">MAX(IF($I$212:$I$219=H214,$L$212:$L$219))</f>
        <v>0</v>
      </c>
      <c r="O214" s="13" t="str">
        <f t="shared" si="124"/>
        <v/>
      </c>
      <c r="P214" s="13">
        <f t="shared" si="125"/>
        <v>0</v>
      </c>
      <c r="BN214" s="13">
        <f t="array" ref="BN214">MAX(IF($I$6:$I$219=$H214,$L$6:$L$219))</f>
        <v>0</v>
      </c>
      <c r="BO214" s="13" t="str">
        <f t="shared" si="118"/>
        <v/>
      </c>
      <c r="BP214" s="13">
        <f t="shared" si="119"/>
        <v>0</v>
      </c>
      <c r="BR214" s="13">
        <f t="array" ref="BR214">MAX(IF($I$6:$I$233=$H214,$L$6:$L$233))</f>
        <v>0</v>
      </c>
      <c r="BS214" s="13" t="str">
        <f t="shared" si="120"/>
        <v/>
      </c>
      <c r="BT214" s="13">
        <f t="shared" si="121"/>
        <v>0</v>
      </c>
      <c r="BV214" s="13">
        <f t="array" ref="BV214">MAX(IF($I$6:$I$247=$H214,$L$6:$L$247))</f>
        <v>0</v>
      </c>
      <c r="BW214" s="13" t="str">
        <f t="shared" si="122"/>
        <v/>
      </c>
      <c r="BX214" s="13">
        <f t="shared" si="123"/>
        <v>0</v>
      </c>
    </row>
    <row r="215" spans="1:76" x14ac:dyDescent="0.25">
      <c r="A215" s="42"/>
      <c r="B215" s="9" t="str">
        <f>IF(A215="", "",VLOOKUP(A215,Courses!$A$2:$C$181,2,FALSE))</f>
        <v/>
      </c>
      <c r="C215" s="21" t="str">
        <f>IF(A215="","",VLOOKUP(A215,Courses!$A$2:$C$181,3,FALSE))</f>
        <v/>
      </c>
      <c r="D215" s="43"/>
      <c r="E215" s="13" t="str">
        <f>IF(OR(A215="",D215=""),"",C215*VLOOKUP(D215,Lookup!$B$2:$C$14,2,FALSE))</f>
        <v/>
      </c>
      <c r="H215" s="9" t="str">
        <f>IFERROR(VLOOKUP(A215,Courses!$A$2:$D$181,4,FALSE),"")</f>
        <v/>
      </c>
      <c r="I215" s="8" t="str">
        <f t="shared" si="110"/>
        <v/>
      </c>
      <c r="J215" s="11" t="str">
        <f t="shared" si="111"/>
        <v/>
      </c>
      <c r="K215" s="7">
        <f t="shared" si="112"/>
        <v>0</v>
      </c>
      <c r="L215" s="13" t="str">
        <f t="shared" si="113"/>
        <v/>
      </c>
      <c r="N215" s="13">
        <f t="array" ref="N215">MAX(IF($I$212:$I$219=H215,$L$212:$L$219))</f>
        <v>0</v>
      </c>
      <c r="O215" s="13" t="str">
        <f t="shared" si="124"/>
        <v/>
      </c>
      <c r="P215" s="13">
        <f t="shared" si="125"/>
        <v>0</v>
      </c>
      <c r="BN215" s="13">
        <f t="array" ref="BN215">MAX(IF($I$6:$I$219=$H215,$L$6:$L$219))</f>
        <v>0</v>
      </c>
      <c r="BO215" s="13" t="str">
        <f t="shared" si="118"/>
        <v/>
      </c>
      <c r="BP215" s="13">
        <f t="shared" si="119"/>
        <v>0</v>
      </c>
      <c r="BR215" s="13">
        <f t="array" ref="BR215">MAX(IF($I$6:$I$233=$H215,$L$6:$L$233))</f>
        <v>0</v>
      </c>
      <c r="BS215" s="13" t="str">
        <f t="shared" si="120"/>
        <v/>
      </c>
      <c r="BT215" s="13">
        <f t="shared" si="121"/>
        <v>0</v>
      </c>
      <c r="BV215" s="13">
        <f t="array" ref="BV215">MAX(IF($I$6:$I$247=$H215,$L$6:$L$247))</f>
        <v>0</v>
      </c>
      <c r="BW215" s="13" t="str">
        <f t="shared" si="122"/>
        <v/>
      </c>
      <c r="BX215" s="13">
        <f t="shared" si="123"/>
        <v>0</v>
      </c>
    </row>
    <row r="216" spans="1:76" x14ac:dyDescent="0.25">
      <c r="A216" s="42"/>
      <c r="B216" s="9" t="str">
        <f>IF(A216="", "",VLOOKUP(A216,Courses!$A$2:$C$181,2,FALSE))</f>
        <v/>
      </c>
      <c r="C216" s="21" t="str">
        <f>IF(A216="","",VLOOKUP(A216,Courses!$A$2:$C$181,3,FALSE))</f>
        <v/>
      </c>
      <c r="D216" s="43"/>
      <c r="E216" s="13" t="str">
        <f>IF(OR(A216="",D216=""),"",C216*VLOOKUP(D216,Lookup!$B$2:$C$14,2,FALSE))</f>
        <v/>
      </c>
      <c r="H216" s="9" t="str">
        <f>IFERROR(VLOOKUP(A216,Courses!$A$2:$D$181,4,FALSE),"")</f>
        <v/>
      </c>
      <c r="I216" s="8" t="str">
        <f t="shared" si="110"/>
        <v/>
      </c>
      <c r="J216" s="11" t="str">
        <f t="shared" si="111"/>
        <v/>
      </c>
      <c r="K216" s="7">
        <f t="shared" si="112"/>
        <v>0</v>
      </c>
      <c r="L216" s="13" t="str">
        <f t="shared" si="113"/>
        <v/>
      </c>
      <c r="N216" s="13">
        <f t="array" ref="N216">MAX(IF($I$212:$I$219=H216,$L$212:$L$219))</f>
        <v>0</v>
      </c>
      <c r="O216" s="13" t="str">
        <f t="shared" si="124"/>
        <v/>
      </c>
      <c r="P216" s="13">
        <f t="shared" si="125"/>
        <v>0</v>
      </c>
      <c r="BN216" s="13">
        <f t="array" ref="BN216">MAX(IF($I$6:$I$219=$H216,$L$6:$L$219))</f>
        <v>0</v>
      </c>
      <c r="BO216" s="13" t="str">
        <f t="shared" si="118"/>
        <v/>
      </c>
      <c r="BP216" s="13">
        <f t="shared" si="119"/>
        <v>0</v>
      </c>
      <c r="BR216" s="13">
        <f t="array" ref="BR216">MAX(IF($I$6:$I$233=$H216,$L$6:$L$233))</f>
        <v>0</v>
      </c>
      <c r="BS216" s="13" t="str">
        <f t="shared" si="120"/>
        <v/>
      </c>
      <c r="BT216" s="13">
        <f t="shared" si="121"/>
        <v>0</v>
      </c>
      <c r="BV216" s="13">
        <f t="array" ref="BV216">MAX(IF($I$6:$I$247=$H216,$L$6:$L$247))</f>
        <v>0</v>
      </c>
      <c r="BW216" s="13" t="str">
        <f t="shared" si="122"/>
        <v/>
      </c>
      <c r="BX216" s="13">
        <f t="shared" si="123"/>
        <v>0</v>
      </c>
    </row>
    <row r="217" spans="1:76" x14ac:dyDescent="0.25">
      <c r="A217" s="42"/>
      <c r="B217" s="9" t="str">
        <f>IF(A217="", "",VLOOKUP(A217,Courses!$A$2:$C$181,2,FALSE))</f>
        <v/>
      </c>
      <c r="C217" s="21" t="str">
        <f>IF(A217="","",VLOOKUP(A217,Courses!$A$2:$C$181,3,FALSE))</f>
        <v/>
      </c>
      <c r="D217" s="43"/>
      <c r="E217" s="13" t="str">
        <f>IF(OR(A217="",D217=""),"",C217*VLOOKUP(D217,Lookup!$B$2:$C$14,2,FALSE))</f>
        <v/>
      </c>
      <c r="H217" s="9" t="str">
        <f>IFERROR(VLOOKUP(A217,Courses!$A$2:$D$181,4,FALSE),"")</f>
        <v/>
      </c>
      <c r="I217" s="8" t="str">
        <f t="shared" si="110"/>
        <v/>
      </c>
      <c r="J217" s="11" t="str">
        <f t="shared" si="111"/>
        <v/>
      </c>
      <c r="K217" s="7">
        <f t="shared" si="112"/>
        <v>0</v>
      </c>
      <c r="L217" s="13" t="str">
        <f t="shared" si="113"/>
        <v/>
      </c>
      <c r="N217" s="13">
        <f t="array" ref="N217">MAX(IF($I$212:$I$219=H217,$L$212:$L$219))</f>
        <v>0</v>
      </c>
      <c r="O217" s="13" t="str">
        <f t="shared" si="124"/>
        <v/>
      </c>
      <c r="P217" s="13">
        <f t="shared" si="125"/>
        <v>0</v>
      </c>
      <c r="BN217" s="13">
        <f t="array" ref="BN217">MAX(IF($I$6:$I$219=$H217,$L$6:$L$219))</f>
        <v>0</v>
      </c>
      <c r="BO217" s="13" t="str">
        <f t="shared" si="118"/>
        <v/>
      </c>
      <c r="BP217" s="13">
        <f t="shared" si="119"/>
        <v>0</v>
      </c>
      <c r="BR217" s="13">
        <f t="array" ref="BR217">MAX(IF($I$6:$I$233=$H217,$L$6:$L$233))</f>
        <v>0</v>
      </c>
      <c r="BS217" s="13" t="str">
        <f t="shared" si="120"/>
        <v/>
      </c>
      <c r="BT217" s="13">
        <f t="shared" si="121"/>
        <v>0</v>
      </c>
      <c r="BV217" s="13">
        <f t="array" ref="BV217">MAX(IF($I$6:$I$247=$H217,$L$6:$L$247))</f>
        <v>0</v>
      </c>
      <c r="BW217" s="13" t="str">
        <f t="shared" si="122"/>
        <v/>
      </c>
      <c r="BX217" s="13">
        <f t="shared" si="123"/>
        <v>0</v>
      </c>
    </row>
    <row r="218" spans="1:76" x14ac:dyDescent="0.25">
      <c r="A218" s="42"/>
      <c r="B218" s="9" t="str">
        <f>IF(A218="", "",VLOOKUP(A218,Courses!$A$2:$C$181,2,FALSE))</f>
        <v/>
      </c>
      <c r="C218" s="21" t="str">
        <f>IF(A218="","",VLOOKUP(A218,Courses!$A$2:$C$181,3,FALSE))</f>
        <v/>
      </c>
      <c r="D218" s="43"/>
      <c r="E218" s="13" t="str">
        <f>IF(OR(A218="",D218=""),"",C218*VLOOKUP(D218,Lookup!$B$2:$C$14,2,FALSE))</f>
        <v/>
      </c>
      <c r="H218" s="9" t="str">
        <f>IFERROR(VLOOKUP(A218,Courses!$A$2:$D$181,4,FALSE),"")</f>
        <v/>
      </c>
      <c r="I218" s="8" t="str">
        <f t="shared" si="110"/>
        <v/>
      </c>
      <c r="J218" s="11" t="str">
        <f t="shared" si="111"/>
        <v/>
      </c>
      <c r="K218" s="7">
        <f t="shared" si="112"/>
        <v>0</v>
      </c>
      <c r="L218" s="13" t="str">
        <f t="shared" si="113"/>
        <v/>
      </c>
      <c r="N218" s="13">
        <f t="array" ref="N218">MAX(IF($I$212:$I$219=H218,$L$212:$L$219))</f>
        <v>0</v>
      </c>
      <c r="O218" s="13" t="str">
        <f t="shared" si="124"/>
        <v/>
      </c>
      <c r="P218" s="13">
        <f t="shared" si="125"/>
        <v>0</v>
      </c>
      <c r="BN218" s="13">
        <f t="array" ref="BN218">MAX(IF($I$6:$I$219=$H218,$L$6:$L$219))</f>
        <v>0</v>
      </c>
      <c r="BO218" s="13" t="str">
        <f t="shared" si="118"/>
        <v/>
      </c>
      <c r="BP218" s="13">
        <f t="shared" si="119"/>
        <v>0</v>
      </c>
      <c r="BR218" s="13">
        <f t="array" ref="BR218">MAX(IF($I$6:$I$233=$H218,$L$6:$L$233))</f>
        <v>0</v>
      </c>
      <c r="BS218" s="13" t="str">
        <f t="shared" si="120"/>
        <v/>
      </c>
      <c r="BT218" s="13">
        <f t="shared" si="121"/>
        <v>0</v>
      </c>
      <c r="BV218" s="13">
        <f t="array" ref="BV218">MAX(IF($I$6:$I$247=$H218,$L$6:$L$247))</f>
        <v>0</v>
      </c>
      <c r="BW218" s="13" t="str">
        <f t="shared" si="122"/>
        <v/>
      </c>
      <c r="BX218" s="13">
        <f t="shared" si="123"/>
        <v>0</v>
      </c>
    </row>
    <row r="219" spans="1:76" x14ac:dyDescent="0.25">
      <c r="A219" s="42"/>
      <c r="B219" s="9" t="str">
        <f>IF(A219="", "",VLOOKUP(A219,Courses!$A$2:$C$181,2,FALSE))</f>
        <v/>
      </c>
      <c r="C219" s="21" t="str">
        <f>IF(A219="","",VLOOKUP(A219,Courses!$A$2:$C$181,3,FALSE))</f>
        <v/>
      </c>
      <c r="D219" s="43"/>
      <c r="E219" s="13" t="str">
        <f>IF(OR(A219="",D219=""),"",C219*VLOOKUP(D219,Lookup!$B$2:$C$14,2,FALSE))</f>
        <v/>
      </c>
      <c r="H219" s="9" t="str">
        <f>IFERROR(VLOOKUP(A219,Courses!$A$2:$D$181,4,FALSE),"")</f>
        <v/>
      </c>
      <c r="I219" s="8" t="str">
        <f t="shared" si="110"/>
        <v/>
      </c>
      <c r="J219" s="11" t="str">
        <f t="shared" si="111"/>
        <v/>
      </c>
      <c r="K219" s="7">
        <f t="shared" si="112"/>
        <v>0</v>
      </c>
      <c r="L219" s="13" t="str">
        <f t="shared" si="113"/>
        <v/>
      </c>
      <c r="N219" s="13">
        <f t="array" ref="N219">MAX(IF($I$212:$I$219=H219,$L$212:$L$219))</f>
        <v>0</v>
      </c>
      <c r="O219" s="13" t="str">
        <f t="shared" si="124"/>
        <v/>
      </c>
      <c r="P219" s="13">
        <f t="shared" si="125"/>
        <v>0</v>
      </c>
      <c r="BN219" s="13">
        <f t="array" ref="BN219">MAX(IF($I$6:$I$219=$H219,$L$6:$L$219))</f>
        <v>0</v>
      </c>
      <c r="BO219" s="13" t="str">
        <f t="shared" si="118"/>
        <v/>
      </c>
      <c r="BP219" s="13">
        <f t="shared" si="119"/>
        <v>0</v>
      </c>
      <c r="BR219" s="13">
        <f t="array" ref="BR219">MAX(IF($I$6:$I$233=$H219,$L$6:$L$233))</f>
        <v>0</v>
      </c>
      <c r="BS219" s="13" t="str">
        <f t="shared" si="120"/>
        <v/>
      </c>
      <c r="BT219" s="13">
        <f t="shared" si="121"/>
        <v>0</v>
      </c>
      <c r="BV219" s="13">
        <f t="array" ref="BV219">MAX(IF($I$6:$I$247=$H219,$L$6:$L$247))</f>
        <v>0</v>
      </c>
      <c r="BW219" s="13" t="str">
        <f t="shared" si="122"/>
        <v/>
      </c>
      <c r="BX219" s="13">
        <f t="shared" si="123"/>
        <v>0</v>
      </c>
    </row>
    <row r="220" spans="1:76" x14ac:dyDescent="0.25">
      <c r="A220" t="s">
        <v>34</v>
      </c>
      <c r="F220" s="10">
        <f>IFERROR(SUM(P212:P219)/SUM(O212:O219),0)</f>
        <v>0</v>
      </c>
      <c r="H220" s="9" t="str">
        <f>IFERROR(VLOOKUP(A220,Courses!$A$2:$D$181,4,FALSE),"")</f>
        <v/>
      </c>
      <c r="I220" s="8" t="str">
        <f t="shared" si="110"/>
        <v/>
      </c>
      <c r="J220" s="11">
        <f t="shared" si="111"/>
        <v>0</v>
      </c>
      <c r="K220" s="7">
        <f t="shared" si="112"/>
        <v>0</v>
      </c>
      <c r="L220" s="13">
        <f t="shared" si="113"/>
        <v>0</v>
      </c>
      <c r="BR220" s="13">
        <f t="array" ref="BR220">MAX(IF($I$6:$I$233=$H220,$L$6:$L$233))</f>
        <v>0</v>
      </c>
      <c r="BS220" s="13">
        <f t="shared" si="120"/>
        <v>0</v>
      </c>
      <c r="BT220" s="13">
        <f t="shared" si="121"/>
        <v>0</v>
      </c>
      <c r="BV220" s="13">
        <f t="array" ref="BV220">MAX(IF($I$6:$I$247=$H220,$L$6:$L$247))</f>
        <v>0</v>
      </c>
      <c r="BW220" s="13">
        <f t="shared" si="122"/>
        <v>0</v>
      </c>
      <c r="BX220" s="13">
        <f t="shared" si="123"/>
        <v>0</v>
      </c>
    </row>
    <row r="221" spans="1:76" x14ac:dyDescent="0.25">
      <c r="A221" t="s">
        <v>33</v>
      </c>
      <c r="F221" s="10">
        <f>IFERROR(SUM(BP6:BP219)/SUM(BO6:BO219),0)</f>
        <v>0</v>
      </c>
      <c r="H221" s="9" t="str">
        <f>IFERROR(VLOOKUP(A221,Courses!$A$2:$D$181,4,FALSE),"")</f>
        <v/>
      </c>
      <c r="I221" s="8" t="str">
        <f t="shared" si="110"/>
        <v/>
      </c>
      <c r="J221" s="11">
        <f t="shared" si="111"/>
        <v>0</v>
      </c>
      <c r="K221" s="7">
        <f t="shared" si="112"/>
        <v>0</v>
      </c>
      <c r="L221" s="13">
        <f t="shared" si="113"/>
        <v>0</v>
      </c>
      <c r="BR221" s="13">
        <f t="array" ref="BR221">MAX(IF($I$6:$I$233=$H221,$L$6:$L$233))</f>
        <v>0</v>
      </c>
      <c r="BS221" s="13">
        <f t="shared" si="120"/>
        <v>0</v>
      </c>
      <c r="BT221" s="13">
        <f t="shared" si="121"/>
        <v>0</v>
      </c>
      <c r="BV221" s="13">
        <f t="array" ref="BV221">MAX(IF($I$6:$I$247=$H221,$L$6:$L$247))</f>
        <v>0</v>
      </c>
      <c r="BW221" s="13">
        <f t="shared" si="122"/>
        <v>0</v>
      </c>
      <c r="BX221" s="13">
        <f t="shared" si="123"/>
        <v>0</v>
      </c>
    </row>
    <row r="222" spans="1:76" x14ac:dyDescent="0.25">
      <c r="H222" s="9" t="str">
        <f>IFERROR(VLOOKUP(A222,Courses!$A$2:$D$181,4,FALSE),"")</f>
        <v/>
      </c>
      <c r="I222" s="8" t="str">
        <f t="shared" si="110"/>
        <v/>
      </c>
      <c r="J222" s="11">
        <f t="shared" si="111"/>
        <v>0</v>
      </c>
      <c r="K222" s="7">
        <f t="shared" si="112"/>
        <v>0</v>
      </c>
      <c r="L222" s="13">
        <f t="shared" si="113"/>
        <v>0</v>
      </c>
      <c r="BR222" s="13">
        <f t="array" ref="BR222">MAX(IF($I$6:$I$233=$H222,$L$6:$L$233))</f>
        <v>0</v>
      </c>
      <c r="BS222" s="13">
        <f t="shared" si="120"/>
        <v>0</v>
      </c>
      <c r="BT222" s="13">
        <f t="shared" si="121"/>
        <v>0</v>
      </c>
      <c r="BV222" s="13">
        <f t="array" ref="BV222">MAX(IF($I$6:$I$247=$H222,$L$6:$L$247))</f>
        <v>0</v>
      </c>
      <c r="BW222" s="13">
        <f t="shared" si="122"/>
        <v>0</v>
      </c>
      <c r="BX222" s="13">
        <f t="shared" si="123"/>
        <v>0</v>
      </c>
    </row>
    <row r="223" spans="1:76" x14ac:dyDescent="0.25">
      <c r="H223" s="9" t="str">
        <f>IFERROR(VLOOKUP(A223,Courses!$A$2:$D$181,4,FALSE),"")</f>
        <v/>
      </c>
      <c r="I223" s="8" t="str">
        <f t="shared" si="110"/>
        <v/>
      </c>
      <c r="J223" s="11">
        <f t="shared" si="111"/>
        <v>0</v>
      </c>
      <c r="K223" s="7">
        <f t="shared" si="112"/>
        <v>0</v>
      </c>
      <c r="L223" s="13">
        <f t="shared" si="113"/>
        <v>0</v>
      </c>
      <c r="BR223" s="13">
        <f t="array" ref="BR223">MAX(IF($I$6:$I$233=$H223,$L$6:$L$233))</f>
        <v>0</v>
      </c>
      <c r="BS223" s="13">
        <f t="shared" si="120"/>
        <v>0</v>
      </c>
      <c r="BT223" s="13">
        <f t="shared" si="121"/>
        <v>0</v>
      </c>
      <c r="BV223" s="13">
        <f t="array" ref="BV223">MAX(IF($I$6:$I$247=$H223,$L$6:$L$247))</f>
        <v>0</v>
      </c>
      <c r="BW223" s="13">
        <f t="shared" si="122"/>
        <v>0</v>
      </c>
      <c r="BX223" s="13">
        <f t="shared" si="123"/>
        <v>0</v>
      </c>
    </row>
    <row r="224" spans="1:76" s="28" customFormat="1" ht="22.5" customHeight="1" x14ac:dyDescent="0.25">
      <c r="A224" s="22" t="s">
        <v>67</v>
      </c>
      <c r="B224" s="22"/>
      <c r="C224" s="25"/>
      <c r="D224" s="26"/>
      <c r="E224" s="27"/>
      <c r="F224" s="25"/>
      <c r="H224" s="9" t="str">
        <f>IFERROR(VLOOKUP(A224,Courses!$A$2:$D$181,4,FALSE),"")</f>
        <v/>
      </c>
      <c r="I224" s="8" t="str">
        <f t="shared" si="110"/>
        <v/>
      </c>
      <c r="J224" s="11">
        <f t="shared" si="111"/>
        <v>0</v>
      </c>
      <c r="K224" s="7">
        <f t="shared" si="112"/>
        <v>0</v>
      </c>
      <c r="L224" s="13">
        <f t="shared" si="113"/>
        <v>0</v>
      </c>
      <c r="N224" s="29" t="s">
        <v>67</v>
      </c>
      <c r="O224" s="29"/>
      <c r="P224" s="29"/>
      <c r="R224" s="29"/>
      <c r="S224" s="29"/>
      <c r="T224" s="29"/>
      <c r="BR224" s="13">
        <f t="array" ref="BR224">MAX(IF($I$6:$I$233=$H224,$L$6:$L$233))</f>
        <v>0</v>
      </c>
      <c r="BS224" s="13">
        <f t="shared" si="120"/>
        <v>0</v>
      </c>
      <c r="BT224" s="13">
        <f t="shared" si="121"/>
        <v>0</v>
      </c>
      <c r="BV224" s="13">
        <f t="array" ref="BV224">MAX(IF($I$6:$I$247=$H224,$L$6:$L$247))</f>
        <v>0</v>
      </c>
      <c r="BW224" s="13">
        <f t="shared" si="122"/>
        <v>0</v>
      </c>
      <c r="BX224" s="13">
        <f t="shared" si="123"/>
        <v>0</v>
      </c>
    </row>
    <row r="225" spans="1:76" s="37" customFormat="1" ht="30" customHeight="1" x14ac:dyDescent="0.25">
      <c r="A225" s="31" t="s">
        <v>26</v>
      </c>
      <c r="B225" s="31" t="s">
        <v>406</v>
      </c>
      <c r="C225" s="32" t="s">
        <v>412</v>
      </c>
      <c r="D225" s="31" t="s">
        <v>28</v>
      </c>
      <c r="E225" s="33" t="s">
        <v>411</v>
      </c>
      <c r="F225" s="32" t="s">
        <v>29</v>
      </c>
      <c r="H225" s="39" t="str">
        <f>IFERROR(VLOOKUP(A225,Courses!$A$2:$D$181,4,FALSE),"")</f>
        <v/>
      </c>
      <c r="I225" s="24" t="str">
        <f t="shared" si="110"/>
        <v/>
      </c>
      <c r="J225" s="40" t="str">
        <f t="shared" si="111"/>
        <v>Credits Attempted</v>
      </c>
      <c r="K225" s="41" t="str">
        <f t="shared" si="112"/>
        <v>Grade</v>
      </c>
      <c r="L225" s="23" t="str">
        <f t="shared" si="113"/>
        <v>Quality Points</v>
      </c>
      <c r="N225" s="36" t="s">
        <v>32</v>
      </c>
      <c r="O225" s="36" t="s">
        <v>408</v>
      </c>
      <c r="P225" s="36" t="s">
        <v>409</v>
      </c>
      <c r="R225" s="38"/>
      <c r="S225" s="38"/>
      <c r="T225" s="38"/>
      <c r="BR225" s="13">
        <f t="array" ref="BR225">MAX(IF($I$6:$I$233=$H225,$L$6:$L$233))</f>
        <v>0</v>
      </c>
      <c r="BS225" s="13" t="str">
        <f t="shared" si="120"/>
        <v>Credits Attempted</v>
      </c>
      <c r="BT225" s="13">
        <f t="shared" si="121"/>
        <v>0</v>
      </c>
      <c r="BV225" s="13">
        <f t="array" ref="BV225">MAX(IF($I$6:$I$247=$H225,$L$6:$L$247))</f>
        <v>0</v>
      </c>
      <c r="BW225" s="13" t="str">
        <f t="shared" si="122"/>
        <v>Credits Attempted</v>
      </c>
      <c r="BX225" s="13">
        <f t="shared" si="123"/>
        <v>0</v>
      </c>
    </row>
    <row r="226" spans="1:76" x14ac:dyDescent="0.25">
      <c r="A226" s="42"/>
      <c r="B226" s="9" t="str">
        <f>IF(A226="", "",VLOOKUP(A226,Courses!$A$2:$C$181,2,FALSE))</f>
        <v/>
      </c>
      <c r="C226" s="21" t="str">
        <f>IF(A226="","",VLOOKUP(A226,Courses!$A$2:$C$181,3,FALSE))</f>
        <v/>
      </c>
      <c r="D226" s="43"/>
      <c r="E226" s="13" t="str">
        <f>IF(OR(A226="",D226=""),"",C226*VLOOKUP(D226,Lookup!$B$2:$C$14,2,FALSE))</f>
        <v/>
      </c>
      <c r="H226" s="9" t="str">
        <f>IFERROR(VLOOKUP(A226,Courses!$A$2:$D$181,4,FALSE),"")</f>
        <v/>
      </c>
      <c r="I226" s="8" t="str">
        <f t="shared" si="110"/>
        <v/>
      </c>
      <c r="J226" s="11" t="str">
        <f t="shared" si="111"/>
        <v/>
      </c>
      <c r="K226" s="7">
        <f t="shared" si="112"/>
        <v>0</v>
      </c>
      <c r="L226" s="13" t="str">
        <f t="shared" si="113"/>
        <v/>
      </c>
      <c r="N226" s="13">
        <f t="array" ref="N226">MAX(IF($I$226:$I$233=H226,$L$226:$L$233))</f>
        <v>0</v>
      </c>
      <c r="O226" s="13" t="str">
        <f>IF(AND(L226=0, N226&gt;0),0,J226)</f>
        <v/>
      </c>
      <c r="P226" s="13">
        <f>IF(AND(L226=0, N226&gt;0),0,N226)</f>
        <v>0</v>
      </c>
      <c r="BR226" s="13">
        <f t="array" ref="BR226">MAX(IF($I$6:$I$233=$H226,$L$6:$L$233))</f>
        <v>0</v>
      </c>
      <c r="BS226" s="13" t="str">
        <f t="shared" si="120"/>
        <v/>
      </c>
      <c r="BT226" s="13">
        <f t="shared" si="121"/>
        <v>0</v>
      </c>
      <c r="BV226" s="13">
        <f t="array" ref="BV226">MAX(IF($I$6:$I$247=$H226,$L$6:$L$247))</f>
        <v>0</v>
      </c>
      <c r="BW226" s="13" t="str">
        <f t="shared" si="122"/>
        <v/>
      </c>
      <c r="BX226" s="13">
        <f t="shared" si="123"/>
        <v>0</v>
      </c>
    </row>
    <row r="227" spans="1:76" x14ac:dyDescent="0.25">
      <c r="A227" s="42"/>
      <c r="B227" s="9" t="str">
        <f>IF(A227="", "",VLOOKUP(A227,Courses!$A$2:$C$181,2,FALSE))</f>
        <v/>
      </c>
      <c r="C227" s="21" t="str">
        <f>IF(A227="","",VLOOKUP(A227,Courses!$A$2:$C$181,3,FALSE))</f>
        <v/>
      </c>
      <c r="D227" s="43"/>
      <c r="E227" s="13" t="str">
        <f>IF(OR(A227="",D227=""),"",C227*VLOOKUP(D227,Lookup!$B$2:$C$14,2,FALSE))</f>
        <v/>
      </c>
      <c r="H227" s="9" t="str">
        <f>IFERROR(VLOOKUP(A227,Courses!$A$2:$D$181,4,FALSE),"")</f>
        <v/>
      </c>
      <c r="I227" s="8" t="str">
        <f t="shared" si="110"/>
        <v/>
      </c>
      <c r="J227" s="11" t="str">
        <f t="shared" si="111"/>
        <v/>
      </c>
      <c r="K227" s="7">
        <f t="shared" si="112"/>
        <v>0</v>
      </c>
      <c r="L227" s="13" t="str">
        <f t="shared" si="113"/>
        <v/>
      </c>
      <c r="N227" s="13">
        <f t="array" ref="N227">MAX(IF($I$226:$I$233=H227,$L$226:$L$233))</f>
        <v>0</v>
      </c>
      <c r="O227" s="13" t="str">
        <f t="shared" ref="O227:O233" si="126">IF(AND(L227=0, N227&gt;0),0,J227)</f>
        <v/>
      </c>
      <c r="P227" s="13">
        <f t="shared" ref="P227:P233" si="127">IF(AND(L227=0, N227&gt;0),0,N227)</f>
        <v>0</v>
      </c>
      <c r="BR227" s="13">
        <f t="array" ref="BR227">MAX(IF($I$6:$I$233=$H227,$L$6:$L$233))</f>
        <v>0</v>
      </c>
      <c r="BS227" s="13" t="str">
        <f t="shared" si="120"/>
        <v/>
      </c>
      <c r="BT227" s="13">
        <f t="shared" si="121"/>
        <v>0</v>
      </c>
      <c r="BV227" s="13">
        <f t="array" ref="BV227">MAX(IF($I$6:$I$247=$H227,$L$6:$L$247))</f>
        <v>0</v>
      </c>
      <c r="BW227" s="13" t="str">
        <f t="shared" si="122"/>
        <v/>
      </c>
      <c r="BX227" s="13">
        <f t="shared" si="123"/>
        <v>0</v>
      </c>
    </row>
    <row r="228" spans="1:76" x14ac:dyDescent="0.25">
      <c r="A228" s="42"/>
      <c r="B228" s="9" t="str">
        <f>IF(A228="", "",VLOOKUP(A228,Courses!$A$2:$C$181,2,FALSE))</f>
        <v/>
      </c>
      <c r="C228" s="21" t="str">
        <f>IF(A228="","",VLOOKUP(A228,Courses!$A$2:$C$181,3,FALSE))</f>
        <v/>
      </c>
      <c r="D228" s="43"/>
      <c r="E228" s="13" t="str">
        <f>IF(OR(A228="",D228=""),"",C228*VLOOKUP(D228,Lookup!$B$2:$C$14,2,FALSE))</f>
        <v/>
      </c>
      <c r="H228" s="9" t="str">
        <f>IFERROR(VLOOKUP(A228,Courses!$A$2:$D$181,4,FALSE),"")</f>
        <v/>
      </c>
      <c r="I228" s="8" t="str">
        <f t="shared" si="110"/>
        <v/>
      </c>
      <c r="J228" s="11" t="str">
        <f t="shared" si="111"/>
        <v/>
      </c>
      <c r="K228" s="7">
        <f t="shared" si="112"/>
        <v>0</v>
      </c>
      <c r="L228" s="13" t="str">
        <f t="shared" si="113"/>
        <v/>
      </c>
      <c r="N228" s="13">
        <f t="array" ref="N228">MAX(IF($I$226:$I$233=H228,$L$226:$L$233))</f>
        <v>0</v>
      </c>
      <c r="O228" s="13" t="str">
        <f t="shared" si="126"/>
        <v/>
      </c>
      <c r="P228" s="13">
        <f t="shared" si="127"/>
        <v>0</v>
      </c>
      <c r="BR228" s="13">
        <f t="array" ref="BR228">MAX(IF($I$6:$I$233=$H228,$L$6:$L$233))</f>
        <v>0</v>
      </c>
      <c r="BS228" s="13" t="str">
        <f t="shared" si="120"/>
        <v/>
      </c>
      <c r="BT228" s="13">
        <f t="shared" si="121"/>
        <v>0</v>
      </c>
      <c r="BV228" s="13">
        <f t="array" ref="BV228">MAX(IF($I$6:$I$247=$H228,$L$6:$L$247))</f>
        <v>0</v>
      </c>
      <c r="BW228" s="13" t="str">
        <f t="shared" si="122"/>
        <v/>
      </c>
      <c r="BX228" s="13">
        <f t="shared" si="123"/>
        <v>0</v>
      </c>
    </row>
    <row r="229" spans="1:76" x14ac:dyDescent="0.25">
      <c r="A229" s="42"/>
      <c r="B229" s="9" t="str">
        <f>IF(A229="", "",VLOOKUP(A229,Courses!$A$2:$C$181,2,FALSE))</f>
        <v/>
      </c>
      <c r="C229" s="21" t="str">
        <f>IF(A229="","",VLOOKUP(A229,Courses!$A$2:$C$181,3,FALSE))</f>
        <v/>
      </c>
      <c r="D229" s="43"/>
      <c r="E229" s="13" t="str">
        <f>IF(OR(A229="",D229=""),"",C229*VLOOKUP(D229,Lookup!$B$2:$C$14,2,FALSE))</f>
        <v/>
      </c>
      <c r="H229" s="9" t="str">
        <f>IFERROR(VLOOKUP(A229,Courses!$A$2:$D$181,4,FALSE),"")</f>
        <v/>
      </c>
      <c r="I229" s="8" t="str">
        <f t="shared" si="110"/>
        <v/>
      </c>
      <c r="J229" s="11" t="str">
        <f t="shared" si="111"/>
        <v/>
      </c>
      <c r="K229" s="7">
        <f t="shared" si="112"/>
        <v>0</v>
      </c>
      <c r="L229" s="13" t="str">
        <f t="shared" si="113"/>
        <v/>
      </c>
      <c r="N229" s="13">
        <f t="array" ref="N229">MAX(IF($I$226:$I$233=H229,$L$226:$L$233))</f>
        <v>0</v>
      </c>
      <c r="O229" s="13" t="str">
        <f t="shared" si="126"/>
        <v/>
      </c>
      <c r="P229" s="13">
        <f t="shared" si="127"/>
        <v>0</v>
      </c>
      <c r="BR229" s="13">
        <f t="array" ref="BR229">MAX(IF($I$6:$I$233=$H229,$L$6:$L$233))</f>
        <v>0</v>
      </c>
      <c r="BS229" s="13" t="str">
        <f t="shared" si="120"/>
        <v/>
      </c>
      <c r="BT229" s="13">
        <f t="shared" si="121"/>
        <v>0</v>
      </c>
      <c r="BV229" s="13">
        <f t="array" ref="BV229">MAX(IF($I$6:$I$247=$H229,$L$6:$L$247))</f>
        <v>0</v>
      </c>
      <c r="BW229" s="13" t="str">
        <f t="shared" si="122"/>
        <v/>
      </c>
      <c r="BX229" s="13">
        <f t="shared" si="123"/>
        <v>0</v>
      </c>
    </row>
    <row r="230" spans="1:76" x14ac:dyDescent="0.25">
      <c r="A230" s="42"/>
      <c r="B230" s="9" t="str">
        <f>IF(A230="", "",VLOOKUP(A230,Courses!$A$2:$C$181,2,FALSE))</f>
        <v/>
      </c>
      <c r="C230" s="21" t="str">
        <f>IF(A230="","",VLOOKUP(A230,Courses!$A$2:$C$181,3,FALSE))</f>
        <v/>
      </c>
      <c r="D230" s="43"/>
      <c r="E230" s="13" t="str">
        <f>IF(OR(A230="",D230=""),"",C230*VLOOKUP(D230,Lookup!$B$2:$C$14,2,FALSE))</f>
        <v/>
      </c>
      <c r="H230" s="9" t="str">
        <f>IFERROR(VLOOKUP(A230,Courses!$A$2:$D$181,4,FALSE),"")</f>
        <v/>
      </c>
      <c r="I230" s="8" t="str">
        <f t="shared" si="110"/>
        <v/>
      </c>
      <c r="J230" s="11" t="str">
        <f t="shared" si="111"/>
        <v/>
      </c>
      <c r="K230" s="7">
        <f t="shared" si="112"/>
        <v>0</v>
      </c>
      <c r="L230" s="13" t="str">
        <f t="shared" si="113"/>
        <v/>
      </c>
      <c r="N230" s="13">
        <f t="array" ref="N230">MAX(IF($I$226:$I$233=H230,$L$226:$L$233))</f>
        <v>0</v>
      </c>
      <c r="O230" s="13" t="str">
        <f t="shared" si="126"/>
        <v/>
      </c>
      <c r="P230" s="13">
        <f t="shared" si="127"/>
        <v>0</v>
      </c>
      <c r="BR230" s="13">
        <f t="array" ref="BR230">MAX(IF($I$6:$I$233=$H230,$L$6:$L$233))</f>
        <v>0</v>
      </c>
      <c r="BS230" s="13" t="str">
        <f t="shared" si="120"/>
        <v/>
      </c>
      <c r="BT230" s="13">
        <f t="shared" si="121"/>
        <v>0</v>
      </c>
      <c r="BV230" s="13">
        <f t="array" ref="BV230">MAX(IF($I$6:$I$247=$H230,$L$6:$L$247))</f>
        <v>0</v>
      </c>
      <c r="BW230" s="13" t="str">
        <f t="shared" si="122"/>
        <v/>
      </c>
      <c r="BX230" s="13">
        <f t="shared" si="123"/>
        <v>0</v>
      </c>
    </row>
    <row r="231" spans="1:76" x14ac:dyDescent="0.25">
      <c r="A231" s="42"/>
      <c r="B231" s="9" t="str">
        <f>IF(A231="", "",VLOOKUP(A231,Courses!$A$2:$C$181,2,FALSE))</f>
        <v/>
      </c>
      <c r="C231" s="21" t="str">
        <f>IF(A231="","",VLOOKUP(A231,Courses!$A$2:$C$181,3,FALSE))</f>
        <v/>
      </c>
      <c r="D231" s="43"/>
      <c r="E231" s="13" t="str">
        <f>IF(OR(A231="",D231=""),"",C231*VLOOKUP(D231,Lookup!$B$2:$C$14,2,FALSE))</f>
        <v/>
      </c>
      <c r="H231" s="9" t="str">
        <f>IFERROR(VLOOKUP(A231,Courses!$A$2:$D$181,4,FALSE),"")</f>
        <v/>
      </c>
      <c r="I231" s="8" t="str">
        <f t="shared" si="110"/>
        <v/>
      </c>
      <c r="J231" s="11" t="str">
        <f t="shared" si="111"/>
        <v/>
      </c>
      <c r="K231" s="7">
        <f t="shared" si="112"/>
        <v>0</v>
      </c>
      <c r="L231" s="13" t="str">
        <f t="shared" si="113"/>
        <v/>
      </c>
      <c r="N231" s="13">
        <f t="array" ref="N231">MAX(IF($I$226:$I$233=H231,$L$226:$L$233))</f>
        <v>0</v>
      </c>
      <c r="O231" s="13" t="str">
        <f t="shared" si="126"/>
        <v/>
      </c>
      <c r="P231" s="13">
        <f t="shared" si="127"/>
        <v>0</v>
      </c>
      <c r="BR231" s="13">
        <f t="array" ref="BR231">MAX(IF($I$6:$I$233=$H231,$L$6:$L$233))</f>
        <v>0</v>
      </c>
      <c r="BS231" s="13" t="str">
        <f t="shared" si="120"/>
        <v/>
      </c>
      <c r="BT231" s="13">
        <f t="shared" si="121"/>
        <v>0</v>
      </c>
      <c r="BV231" s="13">
        <f t="array" ref="BV231">MAX(IF($I$6:$I$247=$H231,$L$6:$L$247))</f>
        <v>0</v>
      </c>
      <c r="BW231" s="13" t="str">
        <f t="shared" si="122"/>
        <v/>
      </c>
      <c r="BX231" s="13">
        <f t="shared" si="123"/>
        <v>0</v>
      </c>
    </row>
    <row r="232" spans="1:76" x14ac:dyDescent="0.25">
      <c r="A232" s="42"/>
      <c r="B232" s="9" t="str">
        <f>IF(A232="", "",VLOOKUP(A232,Courses!$A$2:$C$181,2,FALSE))</f>
        <v/>
      </c>
      <c r="C232" s="21" t="str">
        <f>IF(A232="","",VLOOKUP(A232,Courses!$A$2:$C$181,3,FALSE))</f>
        <v/>
      </c>
      <c r="D232" s="43"/>
      <c r="E232" s="13" t="str">
        <f>IF(OR(A232="",D232=""),"",C232*VLOOKUP(D232,Lookup!$B$2:$C$14,2,FALSE))</f>
        <v/>
      </c>
      <c r="H232" s="9" t="str">
        <f>IFERROR(VLOOKUP(A232,Courses!$A$2:$D$181,4,FALSE),"")</f>
        <v/>
      </c>
      <c r="I232" s="8" t="str">
        <f t="shared" si="110"/>
        <v/>
      </c>
      <c r="J232" s="11" t="str">
        <f t="shared" si="111"/>
        <v/>
      </c>
      <c r="K232" s="7">
        <f t="shared" si="112"/>
        <v>0</v>
      </c>
      <c r="L232" s="13" t="str">
        <f t="shared" si="113"/>
        <v/>
      </c>
      <c r="N232" s="13">
        <f t="array" ref="N232">MAX(IF($I$226:$I$233=H232,$L$226:$L$233))</f>
        <v>0</v>
      </c>
      <c r="O232" s="13" t="str">
        <f t="shared" si="126"/>
        <v/>
      </c>
      <c r="P232" s="13">
        <f t="shared" si="127"/>
        <v>0</v>
      </c>
      <c r="BR232" s="13">
        <f t="array" ref="BR232">MAX(IF($I$6:$I$233=$H232,$L$6:$L$233))</f>
        <v>0</v>
      </c>
      <c r="BS232" s="13" t="str">
        <f t="shared" si="120"/>
        <v/>
      </c>
      <c r="BT232" s="13">
        <f t="shared" si="121"/>
        <v>0</v>
      </c>
      <c r="BV232" s="13">
        <f t="array" ref="BV232">MAX(IF($I$6:$I$247=$H232,$L$6:$L$247))</f>
        <v>0</v>
      </c>
      <c r="BW232" s="13" t="str">
        <f t="shared" si="122"/>
        <v/>
      </c>
      <c r="BX232" s="13">
        <f t="shared" si="123"/>
        <v>0</v>
      </c>
    </row>
    <row r="233" spans="1:76" x14ac:dyDescent="0.25">
      <c r="A233" s="42"/>
      <c r="B233" s="9" t="str">
        <f>IF(A233="", "",VLOOKUP(A233,Courses!$A$2:$C$181,2,FALSE))</f>
        <v/>
      </c>
      <c r="C233" s="21" t="str">
        <f>IF(A233="","",VLOOKUP(A233,Courses!$A$2:$C$181,3,FALSE))</f>
        <v/>
      </c>
      <c r="D233" s="43"/>
      <c r="E233" s="13" t="str">
        <f>IF(OR(A233="",D233=""),"",C233*VLOOKUP(D233,Lookup!$B$2:$C$14,2,FALSE))</f>
        <v/>
      </c>
      <c r="H233" s="9" t="str">
        <f>IFERROR(VLOOKUP(A233,Courses!$A$2:$D$181,4,FALSE),"")</f>
        <v/>
      </c>
      <c r="I233" s="8" t="str">
        <f t="shared" si="110"/>
        <v/>
      </c>
      <c r="J233" s="11" t="str">
        <f t="shared" si="111"/>
        <v/>
      </c>
      <c r="K233" s="7">
        <f t="shared" si="112"/>
        <v>0</v>
      </c>
      <c r="L233" s="13" t="str">
        <f t="shared" si="113"/>
        <v/>
      </c>
      <c r="N233" s="13">
        <f t="array" ref="N233">MAX(IF($I$226:$I$233=H233,$L$226:$L$233))</f>
        <v>0</v>
      </c>
      <c r="O233" s="13" t="str">
        <f t="shared" si="126"/>
        <v/>
      </c>
      <c r="P233" s="13">
        <f t="shared" si="127"/>
        <v>0</v>
      </c>
      <c r="BR233" s="13">
        <f t="array" ref="BR233">MAX(IF($I$6:$I$233=$H233,$L$6:$L$233))</f>
        <v>0</v>
      </c>
      <c r="BS233" s="13" t="str">
        <f t="shared" si="120"/>
        <v/>
      </c>
      <c r="BT233" s="13">
        <f t="shared" si="121"/>
        <v>0</v>
      </c>
      <c r="BV233" s="13">
        <f t="array" ref="BV233">MAX(IF($I$6:$I$247=$H233,$L$6:$L$247))</f>
        <v>0</v>
      </c>
      <c r="BW233" s="13" t="str">
        <f t="shared" si="122"/>
        <v/>
      </c>
      <c r="BX233" s="13">
        <f t="shared" si="123"/>
        <v>0</v>
      </c>
    </row>
    <row r="234" spans="1:76" x14ac:dyDescent="0.25">
      <c r="A234" t="s">
        <v>34</v>
      </c>
      <c r="F234" s="10">
        <f>IFERROR(SUM(P226:P233)/SUM(O226:O233),0)</f>
        <v>0</v>
      </c>
      <c r="H234" s="9" t="str">
        <f>IFERROR(VLOOKUP(A234,Courses!$A$2:$D$181,4,FALSE),"")</f>
        <v/>
      </c>
      <c r="I234" s="8" t="str">
        <f t="shared" si="110"/>
        <v/>
      </c>
      <c r="J234" s="11">
        <f t="shared" si="111"/>
        <v>0</v>
      </c>
      <c r="K234" s="7">
        <f t="shared" si="112"/>
        <v>0</v>
      </c>
      <c r="L234" s="13">
        <f t="shared" si="113"/>
        <v>0</v>
      </c>
      <c r="BV234" s="13">
        <f t="array" ref="BV234">MAX(IF($I$6:$I$247=$H234,$L$6:$L$247))</f>
        <v>0</v>
      </c>
      <c r="BW234" s="13">
        <f t="shared" si="122"/>
        <v>0</v>
      </c>
      <c r="BX234" s="13">
        <f t="shared" si="123"/>
        <v>0</v>
      </c>
    </row>
    <row r="235" spans="1:76" x14ac:dyDescent="0.25">
      <c r="A235" t="s">
        <v>33</v>
      </c>
      <c r="F235" s="10">
        <f>IFERROR(SUM(BT6:BT233)/SUM(BS6:BS233),0)</f>
        <v>0</v>
      </c>
      <c r="H235" s="9" t="str">
        <f>IFERROR(VLOOKUP(A235,Courses!$A$2:$D$181,4,FALSE),"")</f>
        <v/>
      </c>
      <c r="I235" s="8" t="str">
        <f t="shared" si="110"/>
        <v/>
      </c>
      <c r="J235" s="11">
        <f t="shared" si="111"/>
        <v>0</v>
      </c>
      <c r="K235" s="7">
        <f t="shared" si="112"/>
        <v>0</v>
      </c>
      <c r="L235" s="13">
        <f t="shared" si="113"/>
        <v>0</v>
      </c>
      <c r="BV235" s="13">
        <f t="array" ref="BV235">MAX(IF($I$6:$I$247=$H235,$L$6:$L$247))</f>
        <v>0</v>
      </c>
      <c r="BW235" s="13">
        <f t="shared" si="122"/>
        <v>0</v>
      </c>
      <c r="BX235" s="13">
        <f t="shared" si="123"/>
        <v>0</v>
      </c>
    </row>
    <row r="236" spans="1:76" x14ac:dyDescent="0.25">
      <c r="H236" s="9" t="str">
        <f>IFERROR(VLOOKUP(A236,Courses!$A$2:$D$181,4,FALSE),"")</f>
        <v/>
      </c>
      <c r="I236" s="8" t="str">
        <f t="shared" si="110"/>
        <v/>
      </c>
      <c r="J236" s="11">
        <f t="shared" si="111"/>
        <v>0</v>
      </c>
      <c r="K236" s="7">
        <f t="shared" si="112"/>
        <v>0</v>
      </c>
      <c r="L236" s="13">
        <f t="shared" si="113"/>
        <v>0</v>
      </c>
      <c r="BV236" s="13">
        <f t="array" ref="BV236">MAX(IF($I$6:$I$247=$H236,$L$6:$L$247))</f>
        <v>0</v>
      </c>
      <c r="BW236" s="13">
        <f t="shared" si="122"/>
        <v>0</v>
      </c>
      <c r="BX236" s="13">
        <f t="shared" si="123"/>
        <v>0</v>
      </c>
    </row>
    <row r="237" spans="1:76" x14ac:dyDescent="0.25">
      <c r="H237" s="9" t="str">
        <f>IFERROR(VLOOKUP(A237,Courses!$A$2:$D$181,4,FALSE),"")</f>
        <v/>
      </c>
      <c r="I237" s="8" t="str">
        <f t="shared" si="110"/>
        <v/>
      </c>
      <c r="J237" s="11">
        <f t="shared" si="111"/>
        <v>0</v>
      </c>
      <c r="K237" s="7">
        <f t="shared" si="112"/>
        <v>0</v>
      </c>
      <c r="L237" s="13">
        <f t="shared" si="113"/>
        <v>0</v>
      </c>
      <c r="BV237" s="13">
        <f t="array" ref="BV237">MAX(IF($I$6:$I$247=$H237,$L$6:$L$247))</f>
        <v>0</v>
      </c>
      <c r="BW237" s="13">
        <f t="shared" si="122"/>
        <v>0</v>
      </c>
      <c r="BX237" s="13">
        <f t="shared" si="123"/>
        <v>0</v>
      </c>
    </row>
    <row r="238" spans="1:76" s="28" customFormat="1" ht="22.5" customHeight="1" x14ac:dyDescent="0.25">
      <c r="A238" s="22" t="s">
        <v>68</v>
      </c>
      <c r="B238" s="22"/>
      <c r="C238" s="25"/>
      <c r="D238" s="26"/>
      <c r="E238" s="27"/>
      <c r="F238" s="25"/>
      <c r="H238" s="9" t="str">
        <f>IFERROR(VLOOKUP(A238,Courses!$A$2:$D$181,4,FALSE),"")</f>
        <v/>
      </c>
      <c r="I238" s="8" t="str">
        <f t="shared" si="110"/>
        <v/>
      </c>
      <c r="J238" s="11">
        <f t="shared" si="111"/>
        <v>0</v>
      </c>
      <c r="K238" s="7">
        <f t="shared" si="112"/>
        <v>0</v>
      </c>
      <c r="L238" s="13">
        <f t="shared" si="113"/>
        <v>0</v>
      </c>
      <c r="N238" s="29"/>
      <c r="O238" s="29"/>
      <c r="P238" s="29"/>
      <c r="R238" s="29"/>
      <c r="S238" s="29"/>
      <c r="T238" s="29"/>
      <c r="BV238" s="13">
        <f t="array" ref="BV238">MAX(IF($I$6:$I$247=$H238,$L$6:$L$247))</f>
        <v>0</v>
      </c>
      <c r="BW238" s="13">
        <f t="shared" si="122"/>
        <v>0</v>
      </c>
      <c r="BX238" s="13">
        <f t="shared" si="123"/>
        <v>0</v>
      </c>
    </row>
    <row r="239" spans="1:76" s="37" customFormat="1" ht="30" customHeight="1" x14ac:dyDescent="0.25">
      <c r="A239" s="31" t="s">
        <v>26</v>
      </c>
      <c r="B239" s="31" t="s">
        <v>406</v>
      </c>
      <c r="C239" s="32" t="s">
        <v>412</v>
      </c>
      <c r="D239" s="31" t="s">
        <v>28</v>
      </c>
      <c r="E239" s="33" t="s">
        <v>411</v>
      </c>
      <c r="F239" s="32" t="s">
        <v>29</v>
      </c>
      <c r="H239" s="39" t="str">
        <f>IFERROR(VLOOKUP(A239,Courses!$A$2:$D$181,4,FALSE),"")</f>
        <v/>
      </c>
      <c r="I239" s="24" t="str">
        <f t="shared" si="110"/>
        <v/>
      </c>
      <c r="J239" s="40" t="str">
        <f t="shared" si="111"/>
        <v>Credits Attempted</v>
      </c>
      <c r="K239" s="41" t="str">
        <f t="shared" si="112"/>
        <v>Grade</v>
      </c>
      <c r="L239" s="23" t="str">
        <f t="shared" si="113"/>
        <v>Quality Points</v>
      </c>
      <c r="N239" s="36" t="s">
        <v>32</v>
      </c>
      <c r="O239" s="36" t="s">
        <v>408</v>
      </c>
      <c r="P239" s="36" t="s">
        <v>409</v>
      </c>
      <c r="R239" s="38"/>
      <c r="S239" s="38"/>
      <c r="T239" s="38"/>
      <c r="BV239" s="13">
        <f t="array" ref="BV239">MAX(IF($I$6:$I$247=$H239,$L$6:$L$247))</f>
        <v>0</v>
      </c>
      <c r="BW239" s="13" t="str">
        <f t="shared" si="122"/>
        <v>Credits Attempted</v>
      </c>
      <c r="BX239" s="13">
        <f t="shared" si="123"/>
        <v>0</v>
      </c>
    </row>
    <row r="240" spans="1:76" x14ac:dyDescent="0.25">
      <c r="A240" s="42"/>
      <c r="B240" s="9" t="str">
        <f>IF(A240="", "",VLOOKUP(A240,Courses!$A$2:$C$181,2,FALSE))</f>
        <v/>
      </c>
      <c r="C240" s="21" t="str">
        <f>IF(A240="","",VLOOKUP(A240,Courses!$A$2:$C$181,3,FALSE))</f>
        <v/>
      </c>
      <c r="D240" s="43"/>
      <c r="E240" s="13" t="str">
        <f>IF(OR(A240="",D240=""),"",C240*VLOOKUP(D240,Lookup!$B$2:$C$14,2,FALSE))</f>
        <v/>
      </c>
      <c r="H240" s="9" t="str">
        <f>IFERROR(VLOOKUP(A240,Courses!$A$2:$D$181,4,FALSE),"")</f>
        <v/>
      </c>
      <c r="I240" s="8" t="str">
        <f t="shared" si="110"/>
        <v/>
      </c>
      <c r="J240" s="11" t="str">
        <f t="shared" si="111"/>
        <v/>
      </c>
      <c r="K240" s="7">
        <f t="shared" si="112"/>
        <v>0</v>
      </c>
      <c r="L240" s="13" t="str">
        <f t="shared" si="113"/>
        <v/>
      </c>
      <c r="N240" s="13">
        <f t="array" ref="N240">MAX(IF($I$240:$I$247=H240,$L$240:$L$247))</f>
        <v>0</v>
      </c>
      <c r="O240" s="13" t="str">
        <f>IF(AND(L240=0, N240&gt;0),0,J240)</f>
        <v/>
      </c>
      <c r="P240" s="13">
        <f>IF(AND(L240=0, N240&gt;0),0,N240)</f>
        <v>0</v>
      </c>
      <c r="BV240" s="13">
        <f t="array" ref="BV240">MAX(IF($I$6:$I$247=$H240,$L$6:$L$247))</f>
        <v>0</v>
      </c>
      <c r="BW240" s="13" t="str">
        <f t="shared" si="122"/>
        <v/>
      </c>
      <c r="BX240" s="13">
        <f t="shared" si="123"/>
        <v>0</v>
      </c>
    </row>
    <row r="241" spans="1:76" x14ac:dyDescent="0.25">
      <c r="A241" s="42"/>
      <c r="B241" s="9" t="str">
        <f>IF(A241="", "",VLOOKUP(A241,Courses!$A$2:$C$181,2,FALSE))</f>
        <v/>
      </c>
      <c r="C241" s="21" t="str">
        <f>IF(A241="","",VLOOKUP(A241,Courses!$A$2:$C$181,3,FALSE))</f>
        <v/>
      </c>
      <c r="D241" s="43"/>
      <c r="E241" s="13" t="str">
        <f>IF(OR(A241="",D241=""),"",C241*VLOOKUP(D241,Lookup!$B$2:$C$14,2,FALSE))</f>
        <v/>
      </c>
      <c r="H241" s="9" t="str">
        <f>IFERROR(VLOOKUP(A241,Courses!$A$2:$D$181,4,FALSE),"")</f>
        <v/>
      </c>
      <c r="I241" s="8" t="str">
        <f t="shared" si="110"/>
        <v/>
      </c>
      <c r="J241" s="11" t="str">
        <f t="shared" si="111"/>
        <v/>
      </c>
      <c r="K241" s="7">
        <f t="shared" si="112"/>
        <v>0</v>
      </c>
      <c r="L241" s="13" t="str">
        <f t="shared" si="113"/>
        <v/>
      </c>
      <c r="N241" s="13">
        <f t="array" ref="N241">MAX(IF($I$240:$I$247=H241,$L$240:$L$247))</f>
        <v>0</v>
      </c>
      <c r="O241" s="13" t="str">
        <f t="shared" ref="O241:O247" si="128">IF(AND(L241=0, N241&gt;0),0,J241)</f>
        <v/>
      </c>
      <c r="P241" s="13">
        <f t="shared" ref="P241:P247" si="129">IF(AND(L241=0, N241&gt;0),0,N241)</f>
        <v>0</v>
      </c>
      <c r="BV241" s="13">
        <f t="array" ref="BV241">MAX(IF($I$6:$I$247=$H241,$L$6:$L$247))</f>
        <v>0</v>
      </c>
      <c r="BW241" s="13" t="str">
        <f t="shared" si="122"/>
        <v/>
      </c>
      <c r="BX241" s="13">
        <f t="shared" si="123"/>
        <v>0</v>
      </c>
    </row>
    <row r="242" spans="1:76" x14ac:dyDescent="0.25">
      <c r="A242" s="42"/>
      <c r="B242" s="9" t="str">
        <f>IF(A242="", "",VLOOKUP(A242,Courses!$A$2:$C$181,2,FALSE))</f>
        <v/>
      </c>
      <c r="C242" s="21" t="str">
        <f>IF(A242="","",VLOOKUP(A242,Courses!$A$2:$C$181,3,FALSE))</f>
        <v/>
      </c>
      <c r="D242" s="43"/>
      <c r="E242" s="13" t="str">
        <f>IF(OR(A242="",D242=""),"",C242*VLOOKUP(D242,Lookup!$B$2:$C$14,2,FALSE))</f>
        <v/>
      </c>
      <c r="H242" s="9" t="str">
        <f>IFERROR(VLOOKUP(A242,Courses!$A$2:$D$181,4,FALSE),"")</f>
        <v/>
      </c>
      <c r="I242" s="8" t="str">
        <f t="shared" si="110"/>
        <v/>
      </c>
      <c r="J242" s="11" t="str">
        <f t="shared" si="111"/>
        <v/>
      </c>
      <c r="K242" s="7">
        <f t="shared" si="112"/>
        <v>0</v>
      </c>
      <c r="L242" s="13" t="str">
        <f t="shared" si="113"/>
        <v/>
      </c>
      <c r="N242" s="13">
        <f t="array" ref="N242">MAX(IF($I$240:$I$247=H242,$L$240:$L$247))</f>
        <v>0</v>
      </c>
      <c r="O242" s="13" t="str">
        <f t="shared" si="128"/>
        <v/>
      </c>
      <c r="P242" s="13">
        <f t="shared" si="129"/>
        <v>0</v>
      </c>
      <c r="BV242" s="13">
        <f t="array" ref="BV242">MAX(IF($I$6:$I$247=$H242,$L$6:$L$247))</f>
        <v>0</v>
      </c>
      <c r="BW242" s="13" t="str">
        <f t="shared" si="122"/>
        <v/>
      </c>
      <c r="BX242" s="13">
        <f t="shared" si="123"/>
        <v>0</v>
      </c>
    </row>
    <row r="243" spans="1:76" x14ac:dyDescent="0.25">
      <c r="A243" s="42"/>
      <c r="B243" s="9" t="str">
        <f>IF(A243="", "",VLOOKUP(A243,Courses!$A$2:$C$181,2,FALSE))</f>
        <v/>
      </c>
      <c r="C243" s="21" t="str">
        <f>IF(A243="","",VLOOKUP(A243,Courses!$A$2:$C$181,3,FALSE))</f>
        <v/>
      </c>
      <c r="D243" s="43"/>
      <c r="E243" s="13" t="str">
        <f>IF(OR(A243="",D243=""),"",C243*VLOOKUP(D243,Lookup!$B$2:$C$14,2,FALSE))</f>
        <v/>
      </c>
      <c r="H243" s="9" t="str">
        <f>IFERROR(VLOOKUP(A243,Courses!$A$2:$D$181,4,FALSE),"")</f>
        <v/>
      </c>
      <c r="I243" s="8" t="str">
        <f t="shared" si="110"/>
        <v/>
      </c>
      <c r="J243" s="11" t="str">
        <f t="shared" si="111"/>
        <v/>
      </c>
      <c r="K243" s="7">
        <f t="shared" si="112"/>
        <v>0</v>
      </c>
      <c r="L243" s="13" t="str">
        <f t="shared" si="113"/>
        <v/>
      </c>
      <c r="N243" s="13">
        <f t="array" ref="N243">MAX(IF($I$240:$I$247=H243,$L$240:$L$247))</f>
        <v>0</v>
      </c>
      <c r="O243" s="13" t="str">
        <f t="shared" si="128"/>
        <v/>
      </c>
      <c r="P243" s="13">
        <f t="shared" si="129"/>
        <v>0</v>
      </c>
      <c r="BV243" s="13">
        <f t="array" ref="BV243">MAX(IF($I$6:$I$247=$H243,$L$6:$L$247))</f>
        <v>0</v>
      </c>
      <c r="BW243" s="13" t="str">
        <f t="shared" si="122"/>
        <v/>
      </c>
      <c r="BX243" s="13">
        <f t="shared" si="123"/>
        <v>0</v>
      </c>
    </row>
    <row r="244" spans="1:76" x14ac:dyDescent="0.25">
      <c r="A244" s="42"/>
      <c r="B244" s="9" t="str">
        <f>IF(A244="", "",VLOOKUP(A244,Courses!$A$2:$C$181,2,FALSE))</f>
        <v/>
      </c>
      <c r="C244" s="21" t="str">
        <f>IF(A244="","",VLOOKUP(A244,Courses!$A$2:$C$181,3,FALSE))</f>
        <v/>
      </c>
      <c r="D244" s="43"/>
      <c r="E244" s="13" t="str">
        <f>IF(OR(A244="",D244=""),"",C244*VLOOKUP(D244,Lookup!$B$2:$C$14,2,FALSE))</f>
        <v/>
      </c>
      <c r="H244" s="9" t="str">
        <f>IFERROR(VLOOKUP(A244,Courses!$A$2:$D$181,4,FALSE),"")</f>
        <v/>
      </c>
      <c r="I244" s="8" t="str">
        <f t="shared" si="110"/>
        <v/>
      </c>
      <c r="J244" s="11" t="str">
        <f t="shared" si="111"/>
        <v/>
      </c>
      <c r="K244" s="7">
        <f t="shared" si="112"/>
        <v>0</v>
      </c>
      <c r="L244" s="13" t="str">
        <f t="shared" si="113"/>
        <v/>
      </c>
      <c r="N244" s="13">
        <f t="array" ref="N244">MAX(IF($I$240:$I$247=H244,$L$240:$L$247))</f>
        <v>0</v>
      </c>
      <c r="O244" s="13" t="str">
        <f t="shared" si="128"/>
        <v/>
      </c>
      <c r="P244" s="13">
        <f t="shared" si="129"/>
        <v>0</v>
      </c>
      <c r="BV244" s="13">
        <f t="array" ref="BV244">MAX(IF($I$6:$I$247=$H244,$L$6:$L$247))</f>
        <v>0</v>
      </c>
      <c r="BW244" s="13" t="str">
        <f t="shared" si="122"/>
        <v/>
      </c>
      <c r="BX244" s="13">
        <f t="shared" si="123"/>
        <v>0</v>
      </c>
    </row>
    <row r="245" spans="1:76" x14ac:dyDescent="0.25">
      <c r="A245" s="42"/>
      <c r="B245" s="9" t="str">
        <f>IF(A245="", "",VLOOKUP(A245,Courses!$A$2:$C$181,2,FALSE))</f>
        <v/>
      </c>
      <c r="C245" s="21" t="str">
        <f>IF(A245="","",VLOOKUP(A245,Courses!$A$2:$C$181,3,FALSE))</f>
        <v/>
      </c>
      <c r="D245" s="43"/>
      <c r="E245" s="13" t="str">
        <f>IF(OR(A245="",D245=""),"",C245*VLOOKUP(D245,Lookup!$B$2:$C$14,2,FALSE))</f>
        <v/>
      </c>
      <c r="H245" s="9" t="str">
        <f>IFERROR(VLOOKUP(A245,Courses!$A$2:$D$181,4,FALSE),"")</f>
        <v/>
      </c>
      <c r="I245" s="8" t="str">
        <f t="shared" si="110"/>
        <v/>
      </c>
      <c r="J245" s="11" t="str">
        <f t="shared" si="111"/>
        <v/>
      </c>
      <c r="K245" s="7">
        <f t="shared" si="112"/>
        <v>0</v>
      </c>
      <c r="L245" s="13" t="str">
        <f t="shared" si="113"/>
        <v/>
      </c>
      <c r="N245" s="13">
        <f t="array" ref="N245">MAX(IF($I$240:$I$247=H245,$L$240:$L$247))</f>
        <v>0</v>
      </c>
      <c r="O245" s="13" t="str">
        <f t="shared" si="128"/>
        <v/>
      </c>
      <c r="P245" s="13">
        <f t="shared" si="129"/>
        <v>0</v>
      </c>
      <c r="BV245" s="13">
        <f t="array" ref="BV245">MAX(IF($I$6:$I$247=$H245,$L$6:$L$247))</f>
        <v>0</v>
      </c>
      <c r="BW245" s="13" t="str">
        <f t="shared" si="122"/>
        <v/>
      </c>
      <c r="BX245" s="13">
        <f t="shared" si="123"/>
        <v>0</v>
      </c>
    </row>
    <row r="246" spans="1:76" x14ac:dyDescent="0.25">
      <c r="A246" s="42"/>
      <c r="B246" s="9" t="str">
        <f>IF(A246="", "",VLOOKUP(A246,Courses!$A$2:$C$181,2,FALSE))</f>
        <v/>
      </c>
      <c r="C246" s="21" t="str">
        <f>IF(A246="","",VLOOKUP(A246,Courses!$A$2:$C$181,3,FALSE))</f>
        <v/>
      </c>
      <c r="D246" s="43"/>
      <c r="E246" s="13" t="str">
        <f>IF(OR(A246="",D246=""),"",C246*VLOOKUP(D246,Lookup!$B$2:$C$14,2,FALSE))</f>
        <v/>
      </c>
      <c r="H246" s="9" t="str">
        <f>IFERROR(VLOOKUP(A246,Courses!$A$2:$D$181,4,FALSE),"")</f>
        <v/>
      </c>
      <c r="I246" s="8" t="str">
        <f t="shared" si="110"/>
        <v/>
      </c>
      <c r="J246" s="11" t="str">
        <f t="shared" si="111"/>
        <v/>
      </c>
      <c r="K246" s="7">
        <f t="shared" si="112"/>
        <v>0</v>
      </c>
      <c r="L246" s="13" t="str">
        <f t="shared" si="113"/>
        <v/>
      </c>
      <c r="N246" s="13">
        <f t="array" ref="N246">MAX(IF($I$240:$I$247=H246,$L$240:$L$247))</f>
        <v>0</v>
      </c>
      <c r="O246" s="13" t="str">
        <f t="shared" si="128"/>
        <v/>
      </c>
      <c r="P246" s="13">
        <f t="shared" si="129"/>
        <v>0</v>
      </c>
      <c r="BV246" s="13">
        <f t="array" ref="BV246">MAX(IF($I$6:$I$247=$H246,$L$6:$L$247))</f>
        <v>0</v>
      </c>
      <c r="BW246" s="13" t="str">
        <f t="shared" si="122"/>
        <v/>
      </c>
      <c r="BX246" s="13">
        <f t="shared" si="123"/>
        <v>0</v>
      </c>
    </row>
    <row r="247" spans="1:76" x14ac:dyDescent="0.25">
      <c r="A247" s="42"/>
      <c r="B247" s="9" t="str">
        <f>IF(A247="", "",VLOOKUP(A247,Courses!$A$2:$C$181,2,FALSE))</f>
        <v/>
      </c>
      <c r="C247" s="21" t="str">
        <f>IF(A247="","",VLOOKUP(A247,Courses!$A$2:$C$181,3,FALSE))</f>
        <v/>
      </c>
      <c r="D247" s="43"/>
      <c r="E247" s="13" t="str">
        <f>IF(OR(A247="",D247=""),"",C247*VLOOKUP(D247,Lookup!$B$2:$C$14,2,FALSE))</f>
        <v/>
      </c>
      <c r="H247" s="9" t="str">
        <f>IFERROR(VLOOKUP(A247,Courses!$A$2:$D$181,4,FALSE),"")</f>
        <v/>
      </c>
      <c r="I247" s="8" t="str">
        <f t="shared" si="110"/>
        <v/>
      </c>
      <c r="J247" s="11" t="str">
        <f t="shared" si="111"/>
        <v/>
      </c>
      <c r="K247" s="7">
        <f t="shared" si="112"/>
        <v>0</v>
      </c>
      <c r="L247" s="13" t="str">
        <f t="shared" si="113"/>
        <v/>
      </c>
      <c r="N247" s="13">
        <f t="array" ref="N247">MAX(IF($I$240:$I$247=H247,$L$240:$L$247))</f>
        <v>0</v>
      </c>
      <c r="O247" s="13" t="str">
        <f t="shared" si="128"/>
        <v/>
      </c>
      <c r="P247" s="13">
        <f t="shared" si="129"/>
        <v>0</v>
      </c>
      <c r="BV247" s="13">
        <f t="array" ref="BV247">MAX(IF($I$6:$I$247=$H247,$L$6:$L$247))</f>
        <v>0</v>
      </c>
      <c r="BW247" s="13" t="str">
        <f t="shared" si="122"/>
        <v/>
      </c>
      <c r="BX247" s="13">
        <f t="shared" si="123"/>
        <v>0</v>
      </c>
    </row>
    <row r="248" spans="1:76" x14ac:dyDescent="0.25">
      <c r="A248" t="s">
        <v>34</v>
      </c>
      <c r="F248" s="10">
        <f>IFERROR(SUM(P240:P247)/SUM(O240:O247),0)</f>
        <v>0</v>
      </c>
    </row>
    <row r="249" spans="1:76" x14ac:dyDescent="0.25">
      <c r="A249" t="s">
        <v>33</v>
      </c>
      <c r="F249" s="10">
        <f>IFERROR(SUM(BX6:BX247)/SUM(BW6:BW247),0)</f>
        <v>0</v>
      </c>
    </row>
  </sheetData>
  <sheetProtection password="CE88" sheet="1" objects="1" scenarios="1"/>
  <mergeCells count="2">
    <mergeCell ref="A1:F1"/>
    <mergeCell ref="D3:F3"/>
  </mergeCells>
  <pageMargins left="0.25" right="0.25" top="0.75" bottom="0.75" header="0.3" footer="0.3"/>
  <pageSetup fitToHeight="50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0000000}">
          <x14:formula1>
            <xm:f>Lookup!$B$2:$B$14</xm:f>
          </x14:formula1>
          <xm:sqref>D6:D39 D44:D51 D58:D65 D72:D79 D86:D93 D100:D107 D114:D121 D128:D135 D142:D149 D156:D163 D170:D177 D184:D191 D198:D205 D212:D219 D226:D233 D240:D247</xm:sqref>
        </x14:dataValidation>
        <x14:dataValidation type="list" allowBlank="1" showInputMessage="1" showErrorMessage="1" xr:uid="{00000000-0002-0000-0000-000001000000}">
          <x14:formula1>
            <xm:f>Courses!$A$2:$A$181</xm:f>
          </x14:formula1>
          <xm:sqref>A6:A39 A44:A51 A58:A65 A72:A79 A86:A93 A100:A107 A114:A121 A128:A135 A142:A149 A156:A163 A170:A177 A184:A191 A198:A205 A212:A219 A226:A233 A240:A247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4"/>
  <sheetViews>
    <sheetView workbookViewId="0"/>
  </sheetViews>
  <sheetFormatPr defaultRowHeight="15" x14ac:dyDescent="0.25"/>
  <cols>
    <col min="1" max="1" width="13.140625" bestFit="1" customWidth="1"/>
    <col min="2" max="2" width="12.28515625" customWidth="1"/>
  </cols>
  <sheetData>
    <row r="1" spans="1:3" x14ac:dyDescent="0.25">
      <c r="A1" s="1"/>
      <c r="B1" s="2" t="s">
        <v>0</v>
      </c>
      <c r="C1" s="3"/>
    </row>
    <row r="2" spans="1:3" x14ac:dyDescent="0.25">
      <c r="A2" s="2" t="s">
        <v>1</v>
      </c>
      <c r="B2" s="4" t="s">
        <v>2</v>
      </c>
      <c r="C2" s="5">
        <v>4</v>
      </c>
    </row>
    <row r="3" spans="1:3" x14ac:dyDescent="0.25">
      <c r="A3" s="2" t="s">
        <v>3</v>
      </c>
      <c r="B3" s="4" t="s">
        <v>4</v>
      </c>
      <c r="C3" s="5">
        <v>3.75</v>
      </c>
    </row>
    <row r="4" spans="1:3" x14ac:dyDescent="0.25">
      <c r="A4" s="2" t="s">
        <v>5</v>
      </c>
      <c r="B4" s="4" t="s">
        <v>6</v>
      </c>
      <c r="C4" s="5">
        <v>3.5</v>
      </c>
    </row>
    <row r="5" spans="1:3" x14ac:dyDescent="0.25">
      <c r="A5" s="2" t="s">
        <v>7</v>
      </c>
      <c r="B5" s="4" t="s">
        <v>8</v>
      </c>
      <c r="C5" s="5">
        <v>3</v>
      </c>
    </row>
    <row r="6" spans="1:3" x14ac:dyDescent="0.25">
      <c r="A6" s="2" t="s">
        <v>9</v>
      </c>
      <c r="B6" s="4" t="s">
        <v>10</v>
      </c>
      <c r="C6" s="5">
        <v>2.75</v>
      </c>
    </row>
    <row r="7" spans="1:3" x14ac:dyDescent="0.25">
      <c r="A7" s="2" t="s">
        <v>11</v>
      </c>
      <c r="B7" s="4" t="s">
        <v>12</v>
      </c>
      <c r="C7" s="5">
        <v>2.5</v>
      </c>
    </row>
    <row r="8" spans="1:3" x14ac:dyDescent="0.25">
      <c r="A8" s="2" t="s">
        <v>13</v>
      </c>
      <c r="B8" s="4" t="s">
        <v>14</v>
      </c>
      <c r="C8" s="5">
        <v>2</v>
      </c>
    </row>
    <row r="9" spans="1:3" x14ac:dyDescent="0.25">
      <c r="A9" s="2" t="s">
        <v>15</v>
      </c>
      <c r="B9" s="4" t="s">
        <v>16</v>
      </c>
      <c r="C9" s="5">
        <v>1.75</v>
      </c>
    </row>
    <row r="10" spans="1:3" x14ac:dyDescent="0.25">
      <c r="A10" s="2" t="s">
        <v>17</v>
      </c>
      <c r="B10" s="4" t="s">
        <v>18</v>
      </c>
      <c r="C10" s="5">
        <v>1.5</v>
      </c>
    </row>
    <row r="11" spans="1:3" x14ac:dyDescent="0.25">
      <c r="A11" s="2" t="s">
        <v>19</v>
      </c>
      <c r="B11" s="4" t="s">
        <v>20</v>
      </c>
      <c r="C11" s="5">
        <v>1</v>
      </c>
    </row>
    <row r="12" spans="1:3" x14ac:dyDescent="0.25">
      <c r="A12" s="2" t="s">
        <v>21</v>
      </c>
      <c r="B12" s="4" t="s">
        <v>22</v>
      </c>
      <c r="C12" s="5">
        <v>0</v>
      </c>
    </row>
    <row r="13" spans="1:3" x14ac:dyDescent="0.25">
      <c r="A13" s="2" t="s">
        <v>23</v>
      </c>
      <c r="B13" s="4" t="s">
        <v>24</v>
      </c>
      <c r="C13" s="5">
        <v>0</v>
      </c>
    </row>
    <row r="14" spans="1:3" x14ac:dyDescent="0.25">
      <c r="A14" s="2"/>
      <c r="B14" s="4" t="s">
        <v>25</v>
      </c>
      <c r="C14" s="5">
        <v>0</v>
      </c>
    </row>
  </sheetData>
  <sheetProtection password="CEC8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181"/>
  <sheetViews>
    <sheetView workbookViewId="0">
      <pane ySplit="1" topLeftCell="A2" activePane="bottomLeft" state="frozen"/>
      <selection pane="bottomLeft" activeCell="L10" sqref="L10"/>
    </sheetView>
  </sheetViews>
  <sheetFormatPr defaultRowHeight="15" x14ac:dyDescent="0.25"/>
  <cols>
    <col min="1" max="1" width="11.7109375" bestFit="1" customWidth="1"/>
    <col min="2" max="2" width="48.7109375" bestFit="1" customWidth="1"/>
    <col min="3" max="3" width="7.28515625" style="12" bestFit="1" customWidth="1"/>
    <col min="4" max="4" width="9.5703125" customWidth="1"/>
  </cols>
  <sheetData>
    <row r="1" spans="1:4" s="14" customFormat="1" x14ac:dyDescent="0.25">
      <c r="A1" s="19" t="s">
        <v>73</v>
      </c>
      <c r="B1" s="19" t="s">
        <v>74</v>
      </c>
      <c r="C1" s="20" t="s">
        <v>27</v>
      </c>
      <c r="D1" s="19" t="s">
        <v>31</v>
      </c>
    </row>
    <row r="2" spans="1:4" x14ac:dyDescent="0.25">
      <c r="A2" s="8" t="s">
        <v>75</v>
      </c>
      <c r="B2" s="8" t="s">
        <v>76</v>
      </c>
      <c r="C2" s="13">
        <v>5</v>
      </c>
      <c r="D2" s="8" t="s">
        <v>75</v>
      </c>
    </row>
    <row r="3" spans="1:4" x14ac:dyDescent="0.25">
      <c r="A3" s="8" t="s">
        <v>77</v>
      </c>
      <c r="B3" s="8" t="s">
        <v>78</v>
      </c>
      <c r="C3" s="13">
        <v>5</v>
      </c>
      <c r="D3" s="8" t="s">
        <v>77</v>
      </c>
    </row>
    <row r="4" spans="1:4" x14ac:dyDescent="0.25">
      <c r="A4" s="8" t="s">
        <v>79</v>
      </c>
      <c r="B4" s="8" t="s">
        <v>80</v>
      </c>
      <c r="C4" s="13">
        <v>5</v>
      </c>
      <c r="D4" s="8" t="s">
        <v>79</v>
      </c>
    </row>
    <row r="5" spans="1:4" x14ac:dyDescent="0.25">
      <c r="A5" s="8" t="s">
        <v>81</v>
      </c>
      <c r="B5" s="8" t="s">
        <v>82</v>
      </c>
      <c r="C5" s="13">
        <v>5</v>
      </c>
      <c r="D5" s="8" t="s">
        <v>81</v>
      </c>
    </row>
    <row r="6" spans="1:4" x14ac:dyDescent="0.25">
      <c r="A6" s="8" t="s">
        <v>83</v>
      </c>
      <c r="B6" s="8" t="s">
        <v>84</v>
      </c>
      <c r="C6" s="13">
        <v>5</v>
      </c>
      <c r="D6" s="8" t="s">
        <v>83</v>
      </c>
    </row>
    <row r="7" spans="1:4" x14ac:dyDescent="0.25">
      <c r="A7" s="8" t="s">
        <v>85</v>
      </c>
      <c r="B7" s="8" t="s">
        <v>86</v>
      </c>
      <c r="C7" s="13">
        <v>5</v>
      </c>
      <c r="D7" s="8" t="s">
        <v>85</v>
      </c>
    </row>
    <row r="8" spans="1:4" x14ac:dyDescent="0.25">
      <c r="A8" s="8" t="s">
        <v>87</v>
      </c>
      <c r="B8" s="8" t="s">
        <v>88</v>
      </c>
      <c r="C8" s="13">
        <v>5</v>
      </c>
      <c r="D8" s="8" t="s">
        <v>87</v>
      </c>
    </row>
    <row r="9" spans="1:4" x14ac:dyDescent="0.25">
      <c r="A9" s="8" t="s">
        <v>89</v>
      </c>
      <c r="B9" s="8" t="s">
        <v>90</v>
      </c>
      <c r="C9" s="13">
        <v>5</v>
      </c>
      <c r="D9" s="8" t="s">
        <v>89</v>
      </c>
    </row>
    <row r="10" spans="1:4" x14ac:dyDescent="0.25">
      <c r="A10" s="8" t="s">
        <v>91</v>
      </c>
      <c r="B10" s="8" t="s">
        <v>92</v>
      </c>
      <c r="C10" s="13">
        <v>5</v>
      </c>
      <c r="D10" s="8" t="s">
        <v>91</v>
      </c>
    </row>
    <row r="11" spans="1:4" x14ac:dyDescent="0.25">
      <c r="A11" s="8" t="s">
        <v>93</v>
      </c>
      <c r="B11" s="8" t="s">
        <v>94</v>
      </c>
      <c r="C11" s="13">
        <v>5</v>
      </c>
      <c r="D11" s="8" t="s">
        <v>93</v>
      </c>
    </row>
    <row r="12" spans="1:4" x14ac:dyDescent="0.25">
      <c r="A12" s="8" t="s">
        <v>95</v>
      </c>
      <c r="B12" s="8" t="s">
        <v>96</v>
      </c>
      <c r="C12" s="13">
        <v>5</v>
      </c>
      <c r="D12" s="8" t="s">
        <v>95</v>
      </c>
    </row>
    <row r="13" spans="1:4" x14ac:dyDescent="0.25">
      <c r="A13" s="8" t="s">
        <v>97</v>
      </c>
      <c r="B13" s="8" t="s">
        <v>98</v>
      </c>
      <c r="C13" s="13">
        <v>5</v>
      </c>
      <c r="D13" s="8" t="s">
        <v>97</v>
      </c>
    </row>
    <row r="14" spans="1:4" x14ac:dyDescent="0.25">
      <c r="A14" s="8" t="s">
        <v>99</v>
      </c>
      <c r="B14" s="8" t="s">
        <v>100</v>
      </c>
      <c r="C14" s="13">
        <v>5</v>
      </c>
      <c r="D14" s="8" t="s">
        <v>99</v>
      </c>
    </row>
    <row r="15" spans="1:4" x14ac:dyDescent="0.25">
      <c r="A15" s="8" t="s">
        <v>101</v>
      </c>
      <c r="B15" s="8" t="s">
        <v>102</v>
      </c>
      <c r="C15" s="13">
        <v>5</v>
      </c>
      <c r="D15" s="8" t="s">
        <v>101</v>
      </c>
    </row>
    <row r="16" spans="1:4" x14ac:dyDescent="0.25">
      <c r="A16" s="8" t="s">
        <v>103</v>
      </c>
      <c r="B16" s="8" t="s">
        <v>104</v>
      </c>
      <c r="C16" s="13">
        <v>5</v>
      </c>
      <c r="D16" s="8" t="s">
        <v>103</v>
      </c>
    </row>
    <row r="17" spans="1:4" x14ac:dyDescent="0.25">
      <c r="A17" s="8" t="s">
        <v>105</v>
      </c>
      <c r="B17" s="8" t="s">
        <v>106</v>
      </c>
      <c r="C17" s="13">
        <v>5</v>
      </c>
      <c r="D17" s="8" t="s">
        <v>105</v>
      </c>
    </row>
    <row r="18" spans="1:4" x14ac:dyDescent="0.25">
      <c r="A18" s="8" t="s">
        <v>107</v>
      </c>
      <c r="B18" s="8" t="s">
        <v>108</v>
      </c>
      <c r="C18" s="13">
        <v>5</v>
      </c>
      <c r="D18" s="8" t="s">
        <v>107</v>
      </c>
    </row>
    <row r="19" spans="1:4" x14ac:dyDescent="0.25">
      <c r="A19" s="8" t="s">
        <v>109</v>
      </c>
      <c r="B19" s="8" t="s">
        <v>110</v>
      </c>
      <c r="C19" s="13">
        <v>5</v>
      </c>
      <c r="D19" s="8" t="s">
        <v>109</v>
      </c>
    </row>
    <row r="20" spans="1:4" x14ac:dyDescent="0.25">
      <c r="A20" s="8" t="s">
        <v>111</v>
      </c>
      <c r="B20" s="8" t="s">
        <v>112</v>
      </c>
      <c r="C20" s="13">
        <v>5</v>
      </c>
      <c r="D20" s="8" t="s">
        <v>111</v>
      </c>
    </row>
    <row r="21" spans="1:4" x14ac:dyDescent="0.25">
      <c r="A21" s="8" t="s">
        <v>113</v>
      </c>
      <c r="B21" s="8" t="s">
        <v>114</v>
      </c>
      <c r="C21" s="13">
        <v>5</v>
      </c>
      <c r="D21" s="8" t="s">
        <v>113</v>
      </c>
    </row>
    <row r="22" spans="1:4" x14ac:dyDescent="0.25">
      <c r="A22" s="8" t="s">
        <v>115</v>
      </c>
      <c r="B22" s="8" t="s">
        <v>116</v>
      </c>
      <c r="C22" s="13">
        <v>5</v>
      </c>
      <c r="D22" s="8" t="s">
        <v>115</v>
      </c>
    </row>
    <row r="23" spans="1:4" x14ac:dyDescent="0.25">
      <c r="A23" s="8" t="s">
        <v>117</v>
      </c>
      <c r="B23" s="8" t="s">
        <v>118</v>
      </c>
      <c r="C23" s="13">
        <v>5</v>
      </c>
      <c r="D23" s="8" t="s">
        <v>117</v>
      </c>
    </row>
    <row r="24" spans="1:4" x14ac:dyDescent="0.25">
      <c r="A24" s="8" t="s">
        <v>119</v>
      </c>
      <c r="B24" s="8" t="s">
        <v>120</v>
      </c>
      <c r="C24" s="13">
        <v>5</v>
      </c>
      <c r="D24" s="8" t="s">
        <v>119</v>
      </c>
    </row>
    <row r="25" spans="1:4" x14ac:dyDescent="0.25">
      <c r="A25" s="8" t="s">
        <v>121</v>
      </c>
      <c r="B25" s="8" t="s">
        <v>122</v>
      </c>
      <c r="C25" s="13">
        <v>5</v>
      </c>
      <c r="D25" s="8" t="s">
        <v>121</v>
      </c>
    </row>
    <row r="26" spans="1:4" x14ac:dyDescent="0.25">
      <c r="A26" s="8" t="s">
        <v>123</v>
      </c>
      <c r="B26" s="8" t="s">
        <v>124</v>
      </c>
      <c r="C26" s="13">
        <v>5</v>
      </c>
      <c r="D26" s="8" t="s">
        <v>123</v>
      </c>
    </row>
    <row r="27" spans="1:4" x14ac:dyDescent="0.25">
      <c r="A27" s="8" t="s">
        <v>125</v>
      </c>
      <c r="B27" s="8" t="s">
        <v>126</v>
      </c>
      <c r="C27" s="13">
        <v>5</v>
      </c>
      <c r="D27" s="8" t="s">
        <v>125</v>
      </c>
    </row>
    <row r="28" spans="1:4" x14ac:dyDescent="0.25">
      <c r="A28" s="8" t="s">
        <v>127</v>
      </c>
      <c r="B28" s="8" t="s">
        <v>128</v>
      </c>
      <c r="C28" s="13">
        <v>5</v>
      </c>
      <c r="D28" s="8" t="s">
        <v>127</v>
      </c>
    </row>
    <row r="29" spans="1:4" x14ac:dyDescent="0.25">
      <c r="A29" s="8" t="s">
        <v>129</v>
      </c>
      <c r="B29" s="8" t="s">
        <v>130</v>
      </c>
      <c r="C29" s="13">
        <v>5</v>
      </c>
      <c r="D29" s="8" t="s">
        <v>129</v>
      </c>
    </row>
    <row r="30" spans="1:4" x14ac:dyDescent="0.25">
      <c r="A30" s="8" t="s">
        <v>131</v>
      </c>
      <c r="B30" s="8" t="s">
        <v>132</v>
      </c>
      <c r="C30" s="13">
        <v>5</v>
      </c>
      <c r="D30" s="8" t="s">
        <v>131</v>
      </c>
    </row>
    <row r="31" spans="1:4" x14ac:dyDescent="0.25">
      <c r="A31" s="8" t="s">
        <v>133</v>
      </c>
      <c r="B31" s="8" t="s">
        <v>134</v>
      </c>
      <c r="C31" s="13">
        <v>5</v>
      </c>
      <c r="D31" s="8" t="s">
        <v>133</v>
      </c>
    </row>
    <row r="32" spans="1:4" x14ac:dyDescent="0.25">
      <c r="A32" s="8" t="s">
        <v>135</v>
      </c>
      <c r="B32" s="8" t="s">
        <v>136</v>
      </c>
      <c r="C32" s="13">
        <v>5</v>
      </c>
      <c r="D32" s="8" t="s">
        <v>135</v>
      </c>
    </row>
    <row r="33" spans="1:4" x14ac:dyDescent="0.25">
      <c r="A33" s="8" t="s">
        <v>137</v>
      </c>
      <c r="B33" s="8" t="s">
        <v>138</v>
      </c>
      <c r="C33" s="13">
        <v>5</v>
      </c>
      <c r="D33" s="8" t="s">
        <v>137</v>
      </c>
    </row>
    <row r="34" spans="1:4" x14ac:dyDescent="0.25">
      <c r="A34" s="8" t="s">
        <v>139</v>
      </c>
      <c r="B34" s="8" t="s">
        <v>140</v>
      </c>
      <c r="C34" s="13">
        <v>5</v>
      </c>
      <c r="D34" s="8" t="s">
        <v>139</v>
      </c>
    </row>
    <row r="35" spans="1:4" x14ac:dyDescent="0.25">
      <c r="A35" s="8" t="s">
        <v>141</v>
      </c>
      <c r="B35" s="8" t="s">
        <v>142</v>
      </c>
      <c r="C35" s="13">
        <v>5</v>
      </c>
      <c r="D35" s="8" t="s">
        <v>141</v>
      </c>
    </row>
    <row r="36" spans="1:4" x14ac:dyDescent="0.25">
      <c r="A36" s="8" t="s">
        <v>143</v>
      </c>
      <c r="B36" s="8" t="s">
        <v>144</v>
      </c>
      <c r="C36" s="13">
        <v>5</v>
      </c>
      <c r="D36" s="8" t="s">
        <v>143</v>
      </c>
    </row>
    <row r="37" spans="1:4" x14ac:dyDescent="0.25">
      <c r="A37" s="8" t="s">
        <v>145</v>
      </c>
      <c r="B37" s="8" t="s">
        <v>146</v>
      </c>
      <c r="C37" s="13">
        <v>5</v>
      </c>
      <c r="D37" s="8" t="s">
        <v>145</v>
      </c>
    </row>
    <row r="38" spans="1:4" x14ac:dyDescent="0.25">
      <c r="A38" s="8" t="s">
        <v>147</v>
      </c>
      <c r="B38" s="8" t="s">
        <v>148</v>
      </c>
      <c r="C38" s="13">
        <v>5</v>
      </c>
      <c r="D38" s="8" t="s">
        <v>147</v>
      </c>
    </row>
    <row r="39" spans="1:4" x14ac:dyDescent="0.25">
      <c r="A39" s="8" t="s">
        <v>149</v>
      </c>
      <c r="B39" s="8" t="s">
        <v>150</v>
      </c>
      <c r="C39" s="13">
        <v>5</v>
      </c>
      <c r="D39" s="8" t="s">
        <v>149</v>
      </c>
    </row>
    <row r="40" spans="1:4" x14ac:dyDescent="0.25">
      <c r="A40" s="8" t="s">
        <v>151</v>
      </c>
      <c r="B40" s="8" t="s">
        <v>152</v>
      </c>
      <c r="C40" s="13">
        <v>5</v>
      </c>
      <c r="D40" s="8" t="s">
        <v>151</v>
      </c>
    </row>
    <row r="41" spans="1:4" x14ac:dyDescent="0.25">
      <c r="A41" s="8" t="s">
        <v>153</v>
      </c>
      <c r="B41" s="8" t="s">
        <v>154</v>
      </c>
      <c r="C41" s="13">
        <v>5</v>
      </c>
      <c r="D41" s="8" t="s">
        <v>153</v>
      </c>
    </row>
    <row r="42" spans="1:4" x14ac:dyDescent="0.25">
      <c r="A42" s="8" t="s">
        <v>155</v>
      </c>
      <c r="B42" s="8" t="s">
        <v>156</v>
      </c>
      <c r="C42" s="13">
        <v>5</v>
      </c>
      <c r="D42" s="8" t="s">
        <v>155</v>
      </c>
    </row>
    <row r="43" spans="1:4" x14ac:dyDescent="0.25">
      <c r="A43" s="8" t="s">
        <v>157</v>
      </c>
      <c r="B43" s="8" t="s">
        <v>158</v>
      </c>
      <c r="C43" s="13">
        <v>5</v>
      </c>
      <c r="D43" s="8" t="s">
        <v>157</v>
      </c>
    </row>
    <row r="44" spans="1:4" x14ac:dyDescent="0.25">
      <c r="A44" s="8" t="s">
        <v>159</v>
      </c>
      <c r="B44" s="8" t="s">
        <v>160</v>
      </c>
      <c r="C44" s="13">
        <v>5</v>
      </c>
      <c r="D44" s="8" t="s">
        <v>159</v>
      </c>
    </row>
    <row r="45" spans="1:4" x14ac:dyDescent="0.25">
      <c r="A45" s="8" t="s">
        <v>161</v>
      </c>
      <c r="B45" s="8" t="s">
        <v>162</v>
      </c>
      <c r="C45" s="13">
        <v>2.5</v>
      </c>
      <c r="D45" s="8" t="s">
        <v>161</v>
      </c>
    </row>
    <row r="46" spans="1:4" x14ac:dyDescent="0.25">
      <c r="A46" s="8" t="s">
        <v>163</v>
      </c>
      <c r="B46" s="8" t="s">
        <v>164</v>
      </c>
      <c r="C46" s="13">
        <v>2.5</v>
      </c>
      <c r="D46" s="8" t="s">
        <v>163</v>
      </c>
    </row>
    <row r="47" spans="1:4" x14ac:dyDescent="0.25">
      <c r="A47" s="8" t="s">
        <v>165</v>
      </c>
      <c r="B47" s="8" t="s">
        <v>166</v>
      </c>
      <c r="C47" s="13">
        <v>2.5</v>
      </c>
      <c r="D47" s="8" t="s">
        <v>165</v>
      </c>
    </row>
    <row r="48" spans="1:4" x14ac:dyDescent="0.25">
      <c r="A48" s="8" t="s">
        <v>167</v>
      </c>
      <c r="B48" s="8" t="s">
        <v>168</v>
      </c>
      <c r="C48" s="13">
        <v>5</v>
      </c>
      <c r="D48" s="8" t="s">
        <v>167</v>
      </c>
    </row>
    <row r="49" spans="1:4" x14ac:dyDescent="0.25">
      <c r="A49" s="8" t="s">
        <v>169</v>
      </c>
      <c r="B49" s="8" t="s">
        <v>170</v>
      </c>
      <c r="C49" s="13">
        <v>5</v>
      </c>
      <c r="D49" s="8" t="s">
        <v>169</v>
      </c>
    </row>
    <row r="50" spans="1:4" x14ac:dyDescent="0.25">
      <c r="A50" s="8" t="s">
        <v>171</v>
      </c>
      <c r="B50" s="8" t="s">
        <v>172</v>
      </c>
      <c r="C50" s="13">
        <v>5</v>
      </c>
      <c r="D50" s="8" t="s">
        <v>171</v>
      </c>
    </row>
    <row r="51" spans="1:4" x14ac:dyDescent="0.25">
      <c r="A51" s="8" t="s">
        <v>173</v>
      </c>
      <c r="B51" s="8" t="s">
        <v>174</v>
      </c>
      <c r="C51" s="13">
        <v>5</v>
      </c>
      <c r="D51" s="8" t="s">
        <v>173</v>
      </c>
    </row>
    <row r="52" spans="1:4" x14ac:dyDescent="0.25">
      <c r="A52" s="8" t="s">
        <v>175</v>
      </c>
      <c r="B52" s="8" t="s">
        <v>176</v>
      </c>
      <c r="C52" s="13">
        <v>5</v>
      </c>
      <c r="D52" s="8" t="s">
        <v>175</v>
      </c>
    </row>
    <row r="53" spans="1:4" x14ac:dyDescent="0.25">
      <c r="A53" s="8" t="s">
        <v>37</v>
      </c>
      <c r="B53" s="8" t="s">
        <v>177</v>
      </c>
      <c r="C53" s="13">
        <v>2.5</v>
      </c>
      <c r="D53" s="8" t="s">
        <v>37</v>
      </c>
    </row>
    <row r="54" spans="1:4" x14ac:dyDescent="0.25">
      <c r="A54" s="8" t="s">
        <v>178</v>
      </c>
      <c r="B54" s="8" t="s">
        <v>179</v>
      </c>
      <c r="C54" s="13">
        <v>2.5</v>
      </c>
      <c r="D54" s="8" t="s">
        <v>178</v>
      </c>
    </row>
    <row r="55" spans="1:4" x14ac:dyDescent="0.25">
      <c r="A55" s="8" t="s">
        <v>180</v>
      </c>
      <c r="B55" s="8" t="s">
        <v>181</v>
      </c>
      <c r="C55" s="13">
        <v>2.5</v>
      </c>
      <c r="D55" s="8" t="s">
        <v>180</v>
      </c>
    </row>
    <row r="56" spans="1:4" x14ac:dyDescent="0.25">
      <c r="A56" s="8" t="s">
        <v>182</v>
      </c>
      <c r="B56" s="8" t="s">
        <v>183</v>
      </c>
      <c r="C56" s="13">
        <v>2.5</v>
      </c>
      <c r="D56" s="8" t="s">
        <v>182</v>
      </c>
    </row>
    <row r="57" spans="1:4" x14ac:dyDescent="0.25">
      <c r="A57" s="8" t="s">
        <v>184</v>
      </c>
      <c r="B57" s="8" t="s">
        <v>185</v>
      </c>
      <c r="C57" s="13">
        <v>2.5</v>
      </c>
      <c r="D57" s="8" t="s">
        <v>184</v>
      </c>
    </row>
    <row r="58" spans="1:4" x14ac:dyDescent="0.25">
      <c r="A58" s="8" t="s">
        <v>186</v>
      </c>
      <c r="B58" s="8" t="s">
        <v>187</v>
      </c>
      <c r="C58" s="13">
        <v>2.5</v>
      </c>
      <c r="D58" s="8" t="s">
        <v>186</v>
      </c>
    </row>
    <row r="59" spans="1:4" x14ac:dyDescent="0.25">
      <c r="A59" s="8" t="s">
        <v>35</v>
      </c>
      <c r="B59" s="8" t="s">
        <v>188</v>
      </c>
      <c r="C59" s="13">
        <v>2.5</v>
      </c>
      <c r="D59" s="8" t="s">
        <v>35</v>
      </c>
    </row>
    <row r="60" spans="1:4" x14ac:dyDescent="0.25">
      <c r="A60" s="8" t="s">
        <v>189</v>
      </c>
      <c r="B60" s="8" t="s">
        <v>190</v>
      </c>
      <c r="C60" s="13">
        <v>2.5</v>
      </c>
      <c r="D60" s="8" t="s">
        <v>189</v>
      </c>
    </row>
    <row r="61" spans="1:4" x14ac:dyDescent="0.25">
      <c r="A61" s="8" t="s">
        <v>191</v>
      </c>
      <c r="B61" s="8" t="s">
        <v>425</v>
      </c>
      <c r="C61" s="13">
        <v>2.5</v>
      </c>
      <c r="D61" s="8" t="s">
        <v>191</v>
      </c>
    </row>
    <row r="62" spans="1:4" x14ac:dyDescent="0.25">
      <c r="A62" s="8" t="s">
        <v>192</v>
      </c>
      <c r="B62" s="8" t="s">
        <v>193</v>
      </c>
      <c r="C62" s="13">
        <v>2.5</v>
      </c>
      <c r="D62" s="8" t="s">
        <v>192</v>
      </c>
    </row>
    <row r="63" spans="1:4" x14ac:dyDescent="0.25">
      <c r="A63" s="8" t="s">
        <v>194</v>
      </c>
      <c r="B63" s="8" t="s">
        <v>195</v>
      </c>
      <c r="C63" s="13">
        <v>2.5</v>
      </c>
      <c r="D63" s="8" t="s">
        <v>194</v>
      </c>
    </row>
    <row r="64" spans="1:4" x14ac:dyDescent="0.25">
      <c r="A64" s="8" t="s">
        <v>196</v>
      </c>
      <c r="B64" s="8" t="s">
        <v>197</v>
      </c>
      <c r="C64" s="13">
        <v>2.5</v>
      </c>
      <c r="D64" s="8" t="s">
        <v>196</v>
      </c>
    </row>
    <row r="65" spans="1:4" x14ac:dyDescent="0.25">
      <c r="A65" s="8" t="s">
        <v>198</v>
      </c>
      <c r="B65" s="8" t="s">
        <v>199</v>
      </c>
      <c r="C65" s="13">
        <v>5</v>
      </c>
      <c r="D65" s="8" t="s">
        <v>198</v>
      </c>
    </row>
    <row r="66" spans="1:4" x14ac:dyDescent="0.25">
      <c r="A66" s="8" t="s">
        <v>200</v>
      </c>
      <c r="B66" s="8" t="s">
        <v>201</v>
      </c>
      <c r="C66" s="13">
        <v>2.5</v>
      </c>
      <c r="D66" s="8" t="s">
        <v>200</v>
      </c>
    </row>
    <row r="67" spans="1:4" x14ac:dyDescent="0.25">
      <c r="A67" s="8" t="s">
        <v>200</v>
      </c>
      <c r="B67" s="8" t="s">
        <v>202</v>
      </c>
      <c r="C67" s="13">
        <v>2.5</v>
      </c>
      <c r="D67" s="8" t="s">
        <v>200</v>
      </c>
    </row>
    <row r="68" spans="1:4" x14ac:dyDescent="0.25">
      <c r="A68" s="8" t="s">
        <v>203</v>
      </c>
      <c r="B68" s="8" t="s">
        <v>204</v>
      </c>
      <c r="C68" s="13">
        <v>2.5</v>
      </c>
      <c r="D68" s="8" t="s">
        <v>203</v>
      </c>
    </row>
    <row r="69" spans="1:4" x14ac:dyDescent="0.25">
      <c r="A69" s="8" t="s">
        <v>40</v>
      </c>
      <c r="B69" s="8" t="s">
        <v>205</v>
      </c>
      <c r="C69" s="13">
        <v>2.5</v>
      </c>
      <c r="D69" s="8" t="s">
        <v>40</v>
      </c>
    </row>
    <row r="70" spans="1:4" x14ac:dyDescent="0.25">
      <c r="A70" s="8" t="s">
        <v>41</v>
      </c>
      <c r="B70" s="8" t="s">
        <v>206</v>
      </c>
      <c r="C70" s="13">
        <v>2.5</v>
      </c>
      <c r="D70" s="8" t="s">
        <v>41</v>
      </c>
    </row>
    <row r="71" spans="1:4" x14ac:dyDescent="0.25">
      <c r="A71" s="8" t="s">
        <v>36</v>
      </c>
      <c r="B71" s="8" t="s">
        <v>207</v>
      </c>
      <c r="C71" s="13">
        <v>2.5</v>
      </c>
      <c r="D71" s="8" t="s">
        <v>36</v>
      </c>
    </row>
    <row r="72" spans="1:4" x14ac:dyDescent="0.25">
      <c r="A72" s="8" t="s">
        <v>208</v>
      </c>
      <c r="B72" s="8" t="s">
        <v>209</v>
      </c>
      <c r="C72" s="13">
        <v>2.5</v>
      </c>
      <c r="D72" s="8" t="s">
        <v>208</v>
      </c>
    </row>
    <row r="73" spans="1:4" x14ac:dyDescent="0.25">
      <c r="A73" s="8" t="s">
        <v>210</v>
      </c>
      <c r="B73" s="8" t="s">
        <v>211</v>
      </c>
      <c r="C73" s="13">
        <v>5</v>
      </c>
      <c r="D73" s="8" t="s">
        <v>210</v>
      </c>
    </row>
    <row r="74" spans="1:4" x14ac:dyDescent="0.25">
      <c r="A74" s="8" t="s">
        <v>212</v>
      </c>
      <c r="B74" s="8" t="s">
        <v>213</v>
      </c>
      <c r="C74" s="13">
        <v>2.5</v>
      </c>
      <c r="D74" s="8" t="s">
        <v>212</v>
      </c>
    </row>
    <row r="75" spans="1:4" x14ac:dyDescent="0.25">
      <c r="A75" s="8" t="s">
        <v>214</v>
      </c>
      <c r="B75" s="8" t="s">
        <v>215</v>
      </c>
      <c r="C75" s="13">
        <v>2.5</v>
      </c>
      <c r="D75" s="8" t="s">
        <v>214</v>
      </c>
    </row>
    <row r="76" spans="1:4" x14ac:dyDescent="0.25">
      <c r="A76" s="8" t="s">
        <v>216</v>
      </c>
      <c r="B76" s="8" t="s">
        <v>217</v>
      </c>
      <c r="C76" s="13">
        <v>5</v>
      </c>
      <c r="D76" s="8" t="s">
        <v>216</v>
      </c>
    </row>
    <row r="77" spans="1:4" x14ac:dyDescent="0.25">
      <c r="A77" s="8" t="s">
        <v>218</v>
      </c>
      <c r="B77" s="8" t="s">
        <v>219</v>
      </c>
      <c r="C77" s="13">
        <v>2.5</v>
      </c>
      <c r="D77" s="8" t="s">
        <v>218</v>
      </c>
    </row>
    <row r="78" spans="1:4" x14ac:dyDescent="0.25">
      <c r="A78" s="8" t="s">
        <v>220</v>
      </c>
      <c r="B78" s="8" t="s">
        <v>221</v>
      </c>
      <c r="C78" s="13">
        <v>2.5</v>
      </c>
      <c r="D78" s="8" t="s">
        <v>220</v>
      </c>
    </row>
    <row r="79" spans="1:4" x14ac:dyDescent="0.25">
      <c r="A79" s="8" t="s">
        <v>222</v>
      </c>
      <c r="B79" s="8" t="s">
        <v>223</v>
      </c>
      <c r="C79" s="13">
        <v>2.5</v>
      </c>
      <c r="D79" s="8" t="s">
        <v>222</v>
      </c>
    </row>
    <row r="80" spans="1:4" x14ac:dyDescent="0.25">
      <c r="A80" s="8" t="s">
        <v>224</v>
      </c>
      <c r="B80" s="8" t="s">
        <v>225</v>
      </c>
      <c r="C80" s="13">
        <v>2.5</v>
      </c>
      <c r="D80" s="8" t="s">
        <v>224</v>
      </c>
    </row>
    <row r="81" spans="1:4" x14ac:dyDescent="0.25">
      <c r="A81" s="8" t="s">
        <v>226</v>
      </c>
      <c r="B81" s="8" t="s">
        <v>227</v>
      </c>
      <c r="C81" s="13">
        <v>2.5</v>
      </c>
      <c r="D81" s="8" t="s">
        <v>226</v>
      </c>
    </row>
    <row r="82" spans="1:4" x14ac:dyDescent="0.25">
      <c r="A82" s="8" t="s">
        <v>228</v>
      </c>
      <c r="B82" s="8" t="s">
        <v>229</v>
      </c>
      <c r="C82" s="13">
        <v>2.5</v>
      </c>
      <c r="D82" s="8" t="s">
        <v>228</v>
      </c>
    </row>
    <row r="83" spans="1:4" x14ac:dyDescent="0.25">
      <c r="A83" s="8" t="s">
        <v>230</v>
      </c>
      <c r="B83" s="8" t="s">
        <v>231</v>
      </c>
      <c r="C83" s="13">
        <v>2.5</v>
      </c>
      <c r="D83" s="8" t="s">
        <v>230</v>
      </c>
    </row>
    <row r="84" spans="1:4" x14ac:dyDescent="0.25">
      <c r="A84" s="8" t="s">
        <v>232</v>
      </c>
      <c r="B84" s="8" t="s">
        <v>233</v>
      </c>
      <c r="C84" s="13">
        <v>5</v>
      </c>
      <c r="D84" s="8" t="s">
        <v>232</v>
      </c>
    </row>
    <row r="85" spans="1:4" x14ac:dyDescent="0.25">
      <c r="A85" s="8" t="s">
        <v>234</v>
      </c>
      <c r="B85" s="8" t="s">
        <v>190</v>
      </c>
      <c r="C85" s="13">
        <v>2.5</v>
      </c>
      <c r="D85" s="8" t="s">
        <v>234</v>
      </c>
    </row>
    <row r="86" spans="1:4" x14ac:dyDescent="0.25">
      <c r="A86" s="8" t="s">
        <v>235</v>
      </c>
      <c r="B86" s="8" t="s">
        <v>236</v>
      </c>
      <c r="C86" s="13">
        <v>2.5</v>
      </c>
      <c r="D86" s="8" t="s">
        <v>235</v>
      </c>
    </row>
    <row r="87" spans="1:4" x14ac:dyDescent="0.25">
      <c r="A87" s="8" t="s">
        <v>237</v>
      </c>
      <c r="B87" s="8" t="s">
        <v>238</v>
      </c>
      <c r="C87" s="13">
        <v>2.5</v>
      </c>
      <c r="D87" s="8" t="s">
        <v>237</v>
      </c>
    </row>
    <row r="88" spans="1:4" x14ac:dyDescent="0.25">
      <c r="A88" s="8" t="s">
        <v>239</v>
      </c>
      <c r="B88" s="8" t="s">
        <v>240</v>
      </c>
      <c r="C88" s="13">
        <v>5</v>
      </c>
      <c r="D88" s="8" t="s">
        <v>239</v>
      </c>
    </row>
    <row r="89" spans="1:4" x14ac:dyDescent="0.25">
      <c r="A89" s="8" t="s">
        <v>241</v>
      </c>
      <c r="B89" s="8" t="s">
        <v>242</v>
      </c>
      <c r="C89" s="13">
        <v>5</v>
      </c>
      <c r="D89" s="8" t="s">
        <v>241</v>
      </c>
    </row>
    <row r="90" spans="1:4" x14ac:dyDescent="0.25">
      <c r="A90" s="8" t="s">
        <v>243</v>
      </c>
      <c r="B90" s="8" t="s">
        <v>156</v>
      </c>
      <c r="C90" s="13">
        <v>2.5</v>
      </c>
      <c r="D90" s="8" t="s">
        <v>243</v>
      </c>
    </row>
    <row r="91" spans="1:4" x14ac:dyDescent="0.25">
      <c r="A91" s="8" t="s">
        <v>244</v>
      </c>
      <c r="B91" s="8" t="s">
        <v>245</v>
      </c>
      <c r="C91" s="13">
        <v>2.5</v>
      </c>
      <c r="D91" s="8" t="s">
        <v>244</v>
      </c>
    </row>
    <row r="92" spans="1:4" x14ac:dyDescent="0.25">
      <c r="A92" s="8" t="s">
        <v>246</v>
      </c>
      <c r="B92" s="8" t="s">
        <v>247</v>
      </c>
      <c r="C92" s="13">
        <v>2.5</v>
      </c>
      <c r="D92" s="8" t="s">
        <v>246</v>
      </c>
    </row>
    <row r="93" spans="1:4" x14ac:dyDescent="0.25">
      <c r="A93" s="8" t="s">
        <v>248</v>
      </c>
      <c r="B93" s="8" t="s">
        <v>249</v>
      </c>
      <c r="C93" s="13">
        <v>5</v>
      </c>
      <c r="D93" s="8" t="s">
        <v>248</v>
      </c>
    </row>
    <row r="94" spans="1:4" x14ac:dyDescent="0.25">
      <c r="A94" s="8" t="s">
        <v>250</v>
      </c>
      <c r="B94" s="8" t="s">
        <v>251</v>
      </c>
      <c r="C94" s="13">
        <v>5</v>
      </c>
      <c r="D94" s="8" t="s">
        <v>250</v>
      </c>
    </row>
    <row r="95" spans="1:4" x14ac:dyDescent="0.25">
      <c r="A95" s="8" t="s">
        <v>252</v>
      </c>
      <c r="B95" s="8" t="s">
        <v>253</v>
      </c>
      <c r="C95" s="13">
        <v>5</v>
      </c>
      <c r="D95" s="8" t="s">
        <v>252</v>
      </c>
    </row>
    <row r="96" spans="1:4" x14ac:dyDescent="0.25">
      <c r="A96" s="8" t="s">
        <v>254</v>
      </c>
      <c r="B96" s="8" t="s">
        <v>255</v>
      </c>
      <c r="C96" s="13">
        <v>5</v>
      </c>
      <c r="D96" s="8" t="s">
        <v>254</v>
      </c>
    </row>
    <row r="97" spans="1:4" x14ac:dyDescent="0.25">
      <c r="A97" s="8" t="s">
        <v>256</v>
      </c>
      <c r="B97" s="8" t="s">
        <v>257</v>
      </c>
      <c r="C97" s="13">
        <v>5</v>
      </c>
      <c r="D97" s="8" t="s">
        <v>256</v>
      </c>
    </row>
    <row r="98" spans="1:4" x14ac:dyDescent="0.25">
      <c r="A98" s="8" t="s">
        <v>258</v>
      </c>
      <c r="B98" s="8" t="s">
        <v>259</v>
      </c>
      <c r="C98" s="13">
        <v>5</v>
      </c>
      <c r="D98" s="8" t="s">
        <v>258</v>
      </c>
    </row>
    <row r="99" spans="1:4" x14ac:dyDescent="0.25">
      <c r="A99" s="8" t="s">
        <v>260</v>
      </c>
      <c r="B99" s="8" t="s">
        <v>261</v>
      </c>
      <c r="C99" s="13">
        <v>5</v>
      </c>
      <c r="D99" s="8" t="s">
        <v>260</v>
      </c>
    </row>
    <row r="100" spans="1:4" x14ac:dyDescent="0.25">
      <c r="A100" s="8" t="s">
        <v>262</v>
      </c>
      <c r="B100" s="8" t="s">
        <v>263</v>
      </c>
      <c r="C100" s="13">
        <v>5</v>
      </c>
      <c r="D100" s="8" t="s">
        <v>262</v>
      </c>
    </row>
    <row r="101" spans="1:4" x14ac:dyDescent="0.25">
      <c r="A101" s="8" t="s">
        <v>264</v>
      </c>
      <c r="B101" s="8" t="s">
        <v>265</v>
      </c>
      <c r="C101" s="13">
        <v>5</v>
      </c>
      <c r="D101" s="8" t="s">
        <v>264</v>
      </c>
    </row>
    <row r="102" spans="1:4" x14ac:dyDescent="0.25">
      <c r="A102" s="8" t="s">
        <v>266</v>
      </c>
      <c r="B102" s="8" t="s">
        <v>267</v>
      </c>
      <c r="C102" s="13">
        <v>5</v>
      </c>
      <c r="D102" s="8" t="s">
        <v>266</v>
      </c>
    </row>
    <row r="103" spans="1:4" x14ac:dyDescent="0.25">
      <c r="A103" s="8" t="s">
        <v>268</v>
      </c>
      <c r="B103" s="8" t="s">
        <v>269</v>
      </c>
      <c r="C103" s="13">
        <v>5</v>
      </c>
      <c r="D103" s="8" t="s">
        <v>268</v>
      </c>
    </row>
    <row r="104" spans="1:4" x14ac:dyDescent="0.25">
      <c r="A104" s="8" t="s">
        <v>270</v>
      </c>
      <c r="B104" s="8" t="s">
        <v>271</v>
      </c>
      <c r="C104" s="13">
        <v>5</v>
      </c>
      <c r="D104" s="8" t="s">
        <v>270</v>
      </c>
    </row>
    <row r="105" spans="1:4" x14ac:dyDescent="0.25">
      <c r="A105" s="8" t="s">
        <v>272</v>
      </c>
      <c r="B105" s="8" t="s">
        <v>273</v>
      </c>
      <c r="C105" s="13">
        <v>5</v>
      </c>
      <c r="D105" s="8" t="s">
        <v>272</v>
      </c>
    </row>
    <row r="106" spans="1:4" x14ac:dyDescent="0.25">
      <c r="A106" s="8" t="s">
        <v>274</v>
      </c>
      <c r="B106" s="8" t="s">
        <v>275</v>
      </c>
      <c r="C106" s="13">
        <v>5</v>
      </c>
      <c r="D106" s="8" t="s">
        <v>274</v>
      </c>
    </row>
    <row r="107" spans="1:4" x14ac:dyDescent="0.25">
      <c r="A107" s="8" t="s">
        <v>276</v>
      </c>
      <c r="B107" s="8" t="s">
        <v>277</v>
      </c>
      <c r="C107" s="13">
        <v>5</v>
      </c>
      <c r="D107" s="8" t="s">
        <v>276</v>
      </c>
    </row>
    <row r="108" spans="1:4" x14ac:dyDescent="0.25">
      <c r="A108" s="8" t="s">
        <v>278</v>
      </c>
      <c r="B108" s="8" t="s">
        <v>279</v>
      </c>
      <c r="C108" s="13">
        <v>5</v>
      </c>
      <c r="D108" s="8" t="s">
        <v>278</v>
      </c>
    </row>
    <row r="109" spans="1:4" x14ac:dyDescent="0.25">
      <c r="A109" s="8" t="s">
        <v>280</v>
      </c>
      <c r="B109" s="8" t="s">
        <v>281</v>
      </c>
      <c r="C109" s="13">
        <v>5</v>
      </c>
      <c r="D109" s="8" t="s">
        <v>280</v>
      </c>
    </row>
    <row r="110" spans="1:4" x14ac:dyDescent="0.25">
      <c r="A110" s="8" t="s">
        <v>282</v>
      </c>
      <c r="B110" s="8" t="s">
        <v>283</v>
      </c>
      <c r="C110" s="13">
        <v>5</v>
      </c>
      <c r="D110" s="8" t="s">
        <v>282</v>
      </c>
    </row>
    <row r="111" spans="1:4" x14ac:dyDescent="0.25">
      <c r="A111" s="8" t="s">
        <v>284</v>
      </c>
      <c r="B111" s="8" t="s">
        <v>285</v>
      </c>
      <c r="C111" s="13">
        <v>5</v>
      </c>
      <c r="D111" s="8" t="s">
        <v>284</v>
      </c>
    </row>
    <row r="112" spans="1:4" x14ac:dyDescent="0.25">
      <c r="A112" s="8" t="s">
        <v>286</v>
      </c>
      <c r="B112" s="8" t="s">
        <v>287</v>
      </c>
      <c r="C112" s="13">
        <v>5</v>
      </c>
      <c r="D112" s="8" t="s">
        <v>286</v>
      </c>
    </row>
    <row r="113" spans="1:4" x14ac:dyDescent="0.25">
      <c r="A113" s="8" t="s">
        <v>288</v>
      </c>
      <c r="B113" s="8" t="s">
        <v>289</v>
      </c>
      <c r="C113" s="13">
        <v>5</v>
      </c>
      <c r="D113" s="8" t="s">
        <v>288</v>
      </c>
    </row>
    <row r="114" spans="1:4" x14ac:dyDescent="0.25">
      <c r="A114" s="8" t="s">
        <v>290</v>
      </c>
      <c r="B114" s="8" t="s">
        <v>291</v>
      </c>
      <c r="C114" s="13">
        <v>5</v>
      </c>
      <c r="D114" s="8" t="s">
        <v>290</v>
      </c>
    </row>
    <row r="115" spans="1:4" x14ac:dyDescent="0.25">
      <c r="A115" s="8" t="s">
        <v>292</v>
      </c>
      <c r="B115" s="8" t="s">
        <v>293</v>
      </c>
      <c r="C115" s="13">
        <v>5</v>
      </c>
      <c r="D115" s="8" t="s">
        <v>292</v>
      </c>
    </row>
    <row r="116" spans="1:4" x14ac:dyDescent="0.25">
      <c r="A116" s="8" t="s">
        <v>294</v>
      </c>
      <c r="B116" s="8" t="s">
        <v>295</v>
      </c>
      <c r="C116" s="13">
        <v>5</v>
      </c>
      <c r="D116" s="8" t="s">
        <v>294</v>
      </c>
    </row>
    <row r="117" spans="1:4" x14ac:dyDescent="0.25">
      <c r="A117" s="8" t="s">
        <v>296</v>
      </c>
      <c r="B117" s="8" t="s">
        <v>297</v>
      </c>
      <c r="C117" s="13">
        <v>5</v>
      </c>
      <c r="D117" s="8" t="s">
        <v>296</v>
      </c>
    </row>
    <row r="118" spans="1:4" x14ac:dyDescent="0.25">
      <c r="A118" s="8" t="s">
        <v>298</v>
      </c>
      <c r="B118" s="8" t="s">
        <v>299</v>
      </c>
      <c r="C118" s="13">
        <v>5</v>
      </c>
      <c r="D118" s="8" t="s">
        <v>298</v>
      </c>
    </row>
    <row r="119" spans="1:4" x14ac:dyDescent="0.25">
      <c r="A119" s="8" t="s">
        <v>300</v>
      </c>
      <c r="B119" s="8" t="s">
        <v>301</v>
      </c>
      <c r="C119" s="13">
        <v>5</v>
      </c>
      <c r="D119" s="8" t="s">
        <v>300</v>
      </c>
    </row>
    <row r="120" spans="1:4" x14ac:dyDescent="0.25">
      <c r="A120" s="8" t="s">
        <v>302</v>
      </c>
      <c r="B120" s="8" t="s">
        <v>303</v>
      </c>
      <c r="C120" s="13">
        <v>5</v>
      </c>
      <c r="D120" s="8" t="s">
        <v>302</v>
      </c>
    </row>
    <row r="121" spans="1:4" x14ac:dyDescent="0.25">
      <c r="A121" s="8" t="s">
        <v>304</v>
      </c>
      <c r="B121" s="8" t="s">
        <v>305</v>
      </c>
      <c r="C121" s="13">
        <v>5</v>
      </c>
      <c r="D121" s="8" t="s">
        <v>304</v>
      </c>
    </row>
    <row r="122" spans="1:4" x14ac:dyDescent="0.25">
      <c r="A122" s="8" t="s">
        <v>306</v>
      </c>
      <c r="B122" s="8" t="s">
        <v>307</v>
      </c>
      <c r="C122" s="13">
        <v>5</v>
      </c>
      <c r="D122" s="8" t="s">
        <v>306</v>
      </c>
    </row>
    <row r="123" spans="1:4" x14ac:dyDescent="0.25">
      <c r="A123" s="8" t="s">
        <v>308</v>
      </c>
      <c r="B123" s="8" t="s">
        <v>309</v>
      </c>
      <c r="C123" s="13">
        <v>5</v>
      </c>
      <c r="D123" s="8" t="s">
        <v>308</v>
      </c>
    </row>
    <row r="124" spans="1:4" x14ac:dyDescent="0.25">
      <c r="A124" s="8" t="s">
        <v>310</v>
      </c>
      <c r="B124" s="8" t="s">
        <v>269</v>
      </c>
      <c r="C124" s="13">
        <v>6.5</v>
      </c>
      <c r="D124" s="8" t="s">
        <v>310</v>
      </c>
    </row>
    <row r="125" spans="1:4" x14ac:dyDescent="0.25">
      <c r="A125" s="8" t="s">
        <v>311</v>
      </c>
      <c r="B125" s="8" t="s">
        <v>312</v>
      </c>
      <c r="C125" s="13">
        <v>6.5</v>
      </c>
      <c r="D125" s="8" t="s">
        <v>311</v>
      </c>
    </row>
    <row r="126" spans="1:4" x14ac:dyDescent="0.25">
      <c r="A126" s="8" t="s">
        <v>313</v>
      </c>
      <c r="B126" s="8" t="s">
        <v>314</v>
      </c>
      <c r="C126" s="13">
        <v>6.5</v>
      </c>
      <c r="D126" s="8" t="s">
        <v>313</v>
      </c>
    </row>
    <row r="127" spans="1:4" x14ac:dyDescent="0.25">
      <c r="A127" s="8" t="s">
        <v>315</v>
      </c>
      <c r="B127" s="8" t="s">
        <v>316</v>
      </c>
      <c r="C127" s="13">
        <v>6.5</v>
      </c>
      <c r="D127" s="8" t="s">
        <v>315</v>
      </c>
    </row>
    <row r="128" spans="1:4" x14ac:dyDescent="0.25">
      <c r="A128" s="8" t="s">
        <v>317</v>
      </c>
      <c r="B128" s="8" t="s">
        <v>318</v>
      </c>
      <c r="C128" s="13">
        <v>6.5</v>
      </c>
      <c r="D128" s="8" t="s">
        <v>317</v>
      </c>
    </row>
    <row r="129" spans="1:4" x14ac:dyDescent="0.25">
      <c r="A129" s="8" t="s">
        <v>319</v>
      </c>
      <c r="B129" s="8" t="s">
        <v>320</v>
      </c>
      <c r="C129" s="13">
        <v>6.5</v>
      </c>
      <c r="D129" s="8" t="s">
        <v>319</v>
      </c>
    </row>
    <row r="130" spans="1:4" x14ac:dyDescent="0.25">
      <c r="A130" s="8" t="s">
        <v>321</v>
      </c>
      <c r="B130" s="8" t="s">
        <v>322</v>
      </c>
      <c r="C130" s="13">
        <v>6</v>
      </c>
      <c r="D130" s="8" t="s">
        <v>321</v>
      </c>
    </row>
    <row r="131" spans="1:4" x14ac:dyDescent="0.25">
      <c r="A131" s="8" t="s">
        <v>323</v>
      </c>
      <c r="B131" s="8" t="s">
        <v>324</v>
      </c>
      <c r="C131" s="13">
        <v>5</v>
      </c>
      <c r="D131" s="8" t="s">
        <v>323</v>
      </c>
    </row>
    <row r="132" spans="1:4" x14ac:dyDescent="0.25">
      <c r="A132" s="8" t="s">
        <v>325</v>
      </c>
      <c r="B132" s="8" t="s">
        <v>326</v>
      </c>
      <c r="C132" s="13">
        <v>5</v>
      </c>
      <c r="D132" s="8" t="s">
        <v>325</v>
      </c>
    </row>
    <row r="133" spans="1:4" x14ac:dyDescent="0.25">
      <c r="A133" s="8" t="s">
        <v>327</v>
      </c>
      <c r="B133" s="8" t="s">
        <v>328</v>
      </c>
      <c r="C133" s="13">
        <v>5</v>
      </c>
      <c r="D133" s="8" t="s">
        <v>327</v>
      </c>
    </row>
    <row r="134" spans="1:4" x14ac:dyDescent="0.25">
      <c r="A134" s="8" t="s">
        <v>329</v>
      </c>
      <c r="B134" s="8" t="s">
        <v>330</v>
      </c>
      <c r="C134" s="13">
        <v>5</v>
      </c>
      <c r="D134" s="8" t="s">
        <v>329</v>
      </c>
    </row>
    <row r="135" spans="1:4" x14ac:dyDescent="0.25">
      <c r="A135" s="8" t="s">
        <v>331</v>
      </c>
      <c r="B135" s="8" t="s">
        <v>332</v>
      </c>
      <c r="C135" s="13">
        <v>5</v>
      </c>
      <c r="D135" s="8" t="s">
        <v>331</v>
      </c>
    </row>
    <row r="136" spans="1:4" x14ac:dyDescent="0.25">
      <c r="A136" s="8" t="s">
        <v>333</v>
      </c>
      <c r="B136" s="8" t="s">
        <v>334</v>
      </c>
      <c r="C136" s="13">
        <v>5</v>
      </c>
      <c r="D136" s="8" t="s">
        <v>333</v>
      </c>
    </row>
    <row r="137" spans="1:4" x14ac:dyDescent="0.25">
      <c r="A137" s="8" t="s">
        <v>39</v>
      </c>
      <c r="B137" s="8" t="s">
        <v>335</v>
      </c>
      <c r="C137" s="13">
        <v>5</v>
      </c>
      <c r="D137" s="8" t="s">
        <v>39</v>
      </c>
    </row>
    <row r="138" spans="1:4" x14ac:dyDescent="0.25">
      <c r="A138" s="8" t="s">
        <v>38</v>
      </c>
      <c r="B138" s="8" t="s">
        <v>336</v>
      </c>
      <c r="C138" s="13">
        <v>5</v>
      </c>
      <c r="D138" s="8" t="s">
        <v>38</v>
      </c>
    </row>
    <row r="139" spans="1:4" x14ac:dyDescent="0.25">
      <c r="A139" s="8" t="s">
        <v>337</v>
      </c>
      <c r="B139" s="8" t="s">
        <v>338</v>
      </c>
      <c r="C139" s="13">
        <v>2.5</v>
      </c>
      <c r="D139" s="8" t="s">
        <v>337</v>
      </c>
    </row>
    <row r="140" spans="1:4" x14ac:dyDescent="0.25">
      <c r="A140" s="8" t="s">
        <v>339</v>
      </c>
      <c r="B140" s="8" t="s">
        <v>340</v>
      </c>
      <c r="C140" s="13">
        <v>2.5</v>
      </c>
      <c r="D140" s="8" t="s">
        <v>339</v>
      </c>
    </row>
    <row r="141" spans="1:4" x14ac:dyDescent="0.25">
      <c r="A141" s="8" t="s">
        <v>42</v>
      </c>
      <c r="B141" s="8" t="s">
        <v>341</v>
      </c>
      <c r="C141" s="13">
        <v>5</v>
      </c>
      <c r="D141" s="8" t="s">
        <v>42</v>
      </c>
    </row>
    <row r="142" spans="1:4" x14ac:dyDescent="0.25">
      <c r="A142" s="8" t="s">
        <v>45</v>
      </c>
      <c r="B142" s="8" t="s">
        <v>342</v>
      </c>
      <c r="C142" s="13">
        <v>5</v>
      </c>
      <c r="D142" s="8" t="s">
        <v>45</v>
      </c>
    </row>
    <row r="143" spans="1:4" x14ac:dyDescent="0.25">
      <c r="A143" s="8" t="s">
        <v>46</v>
      </c>
      <c r="B143" s="8" t="s">
        <v>343</v>
      </c>
      <c r="C143" s="13">
        <v>5</v>
      </c>
      <c r="D143" s="8" t="s">
        <v>46</v>
      </c>
    </row>
    <row r="144" spans="1:4" x14ac:dyDescent="0.25">
      <c r="A144" s="8" t="s">
        <v>47</v>
      </c>
      <c r="B144" s="8" t="s">
        <v>344</v>
      </c>
      <c r="C144" s="13">
        <v>5</v>
      </c>
      <c r="D144" s="8" t="s">
        <v>47</v>
      </c>
    </row>
    <row r="145" spans="1:4" x14ac:dyDescent="0.25">
      <c r="A145" s="8" t="s">
        <v>48</v>
      </c>
      <c r="B145" s="8" t="s">
        <v>345</v>
      </c>
      <c r="C145" s="13">
        <v>5</v>
      </c>
      <c r="D145" s="8" t="s">
        <v>48</v>
      </c>
    </row>
    <row r="146" spans="1:4" x14ac:dyDescent="0.25">
      <c r="A146" s="8" t="s">
        <v>49</v>
      </c>
      <c r="B146" s="8" t="s">
        <v>346</v>
      </c>
      <c r="C146" s="13">
        <v>5</v>
      </c>
      <c r="D146" s="8" t="s">
        <v>49</v>
      </c>
    </row>
    <row r="147" spans="1:4" x14ac:dyDescent="0.25">
      <c r="A147" s="8" t="s">
        <v>50</v>
      </c>
      <c r="B147" s="8" t="s">
        <v>347</v>
      </c>
      <c r="C147" s="13">
        <v>5</v>
      </c>
      <c r="D147" s="8" t="s">
        <v>50</v>
      </c>
    </row>
    <row r="148" spans="1:4" x14ac:dyDescent="0.25">
      <c r="A148" s="8" t="s">
        <v>348</v>
      </c>
      <c r="B148" s="8" t="s">
        <v>349</v>
      </c>
      <c r="C148" s="13">
        <v>5</v>
      </c>
      <c r="D148" s="8" t="s">
        <v>348</v>
      </c>
    </row>
    <row r="149" spans="1:4" x14ac:dyDescent="0.25">
      <c r="A149" s="8" t="s">
        <v>43</v>
      </c>
      <c r="B149" s="8" t="s">
        <v>350</v>
      </c>
      <c r="C149" s="13">
        <v>5</v>
      </c>
      <c r="D149" s="8" t="s">
        <v>43</v>
      </c>
    </row>
    <row r="150" spans="1:4" x14ac:dyDescent="0.25">
      <c r="A150" s="8" t="s">
        <v>351</v>
      </c>
      <c r="B150" s="8" t="s">
        <v>352</v>
      </c>
      <c r="C150" s="13">
        <v>5</v>
      </c>
      <c r="D150" s="8" t="s">
        <v>351</v>
      </c>
    </row>
    <row r="151" spans="1:4" x14ac:dyDescent="0.25">
      <c r="A151" s="8" t="s">
        <v>44</v>
      </c>
      <c r="B151" s="8" t="s">
        <v>353</v>
      </c>
      <c r="C151" s="13">
        <v>5</v>
      </c>
      <c r="D151" s="8" t="s">
        <v>44</v>
      </c>
    </row>
    <row r="152" spans="1:4" x14ac:dyDescent="0.25">
      <c r="A152" s="8" t="s">
        <v>354</v>
      </c>
      <c r="B152" s="8" t="s">
        <v>355</v>
      </c>
      <c r="C152" s="13">
        <v>5</v>
      </c>
      <c r="D152" s="8" t="s">
        <v>354</v>
      </c>
    </row>
    <row r="153" spans="1:4" x14ac:dyDescent="0.25">
      <c r="A153" s="8" t="s">
        <v>356</v>
      </c>
      <c r="B153" s="8" t="s">
        <v>357</v>
      </c>
      <c r="C153" s="13">
        <v>5</v>
      </c>
      <c r="D153" s="8" t="s">
        <v>39</v>
      </c>
    </row>
    <row r="154" spans="1:4" x14ac:dyDescent="0.25">
      <c r="A154" s="8" t="s">
        <v>358</v>
      </c>
      <c r="B154" s="8" t="s">
        <v>359</v>
      </c>
      <c r="C154" s="13">
        <v>5</v>
      </c>
      <c r="D154" s="8" t="s">
        <v>42</v>
      </c>
    </row>
    <row r="155" spans="1:4" x14ac:dyDescent="0.25">
      <c r="A155" s="8" t="s">
        <v>360</v>
      </c>
      <c r="B155" s="8" t="s">
        <v>345</v>
      </c>
      <c r="C155" s="13">
        <v>5</v>
      </c>
      <c r="D155" s="8" t="s">
        <v>48</v>
      </c>
    </row>
    <row r="156" spans="1:4" x14ac:dyDescent="0.25">
      <c r="A156" s="8" t="s">
        <v>361</v>
      </c>
      <c r="B156" s="8" t="s">
        <v>342</v>
      </c>
      <c r="C156" s="13">
        <v>5</v>
      </c>
      <c r="D156" s="8" t="s">
        <v>45</v>
      </c>
    </row>
    <row r="157" spans="1:4" x14ac:dyDescent="0.25">
      <c r="A157" s="8" t="s">
        <v>362</v>
      </c>
      <c r="B157" s="8" t="s">
        <v>343</v>
      </c>
      <c r="C157" s="13">
        <v>5</v>
      </c>
      <c r="D157" s="8" t="s">
        <v>46</v>
      </c>
    </row>
    <row r="158" spans="1:4" x14ac:dyDescent="0.25">
      <c r="A158" s="8" t="s">
        <v>363</v>
      </c>
      <c r="B158" s="8" t="s">
        <v>364</v>
      </c>
      <c r="C158" s="13">
        <v>5</v>
      </c>
      <c r="D158" s="8" t="s">
        <v>47</v>
      </c>
    </row>
    <row r="159" spans="1:4" x14ac:dyDescent="0.25">
      <c r="A159" s="8" t="s">
        <v>365</v>
      </c>
      <c r="B159" s="8" t="s">
        <v>336</v>
      </c>
      <c r="C159" s="13">
        <v>5</v>
      </c>
      <c r="D159" s="8" t="s">
        <v>365</v>
      </c>
    </row>
    <row r="160" spans="1:4" x14ac:dyDescent="0.25">
      <c r="A160" s="8" t="s">
        <v>366</v>
      </c>
      <c r="B160" s="8" t="s">
        <v>346</v>
      </c>
      <c r="C160" s="13">
        <v>5</v>
      </c>
      <c r="D160" s="8" t="s">
        <v>49</v>
      </c>
    </row>
    <row r="161" spans="1:4" x14ac:dyDescent="0.25">
      <c r="A161" s="8" t="s">
        <v>367</v>
      </c>
      <c r="B161" s="8" t="s">
        <v>347</v>
      </c>
      <c r="C161" s="13">
        <v>5</v>
      </c>
      <c r="D161" s="8" t="s">
        <v>50</v>
      </c>
    </row>
    <row r="162" spans="1:4" x14ac:dyDescent="0.25">
      <c r="A162" s="8" t="s">
        <v>51</v>
      </c>
      <c r="B162" s="8" t="s">
        <v>368</v>
      </c>
      <c r="C162" s="13">
        <v>5</v>
      </c>
      <c r="D162" s="8" t="s">
        <v>51</v>
      </c>
    </row>
    <row r="163" spans="1:4" x14ac:dyDescent="0.25">
      <c r="A163" s="8" t="s">
        <v>369</v>
      </c>
      <c r="B163" s="8" t="s">
        <v>350</v>
      </c>
      <c r="C163" s="13">
        <v>5</v>
      </c>
      <c r="D163" s="8" t="s">
        <v>43</v>
      </c>
    </row>
    <row r="164" spans="1:4" x14ac:dyDescent="0.25">
      <c r="A164" s="8" t="s">
        <v>370</v>
      </c>
      <c r="B164" s="8" t="s">
        <v>371</v>
      </c>
      <c r="C164" s="13">
        <v>2.5</v>
      </c>
      <c r="D164" s="8" t="s">
        <v>370</v>
      </c>
    </row>
    <row r="165" spans="1:4" x14ac:dyDescent="0.25">
      <c r="A165" s="8" t="s">
        <v>372</v>
      </c>
      <c r="B165" s="8" t="s">
        <v>373</v>
      </c>
      <c r="C165" s="13">
        <v>2.5</v>
      </c>
      <c r="D165" s="8" t="s">
        <v>372</v>
      </c>
    </row>
    <row r="166" spans="1:4" x14ac:dyDescent="0.25">
      <c r="A166" s="8" t="s">
        <v>374</v>
      </c>
      <c r="B166" s="8" t="s">
        <v>375</v>
      </c>
      <c r="C166" s="13">
        <v>5</v>
      </c>
      <c r="D166" s="8" t="s">
        <v>374</v>
      </c>
    </row>
    <row r="167" spans="1:4" x14ac:dyDescent="0.25">
      <c r="A167" s="8" t="s">
        <v>376</v>
      </c>
      <c r="B167" s="8" t="s">
        <v>377</v>
      </c>
      <c r="C167" s="13">
        <v>5</v>
      </c>
      <c r="D167" s="8" t="s">
        <v>376</v>
      </c>
    </row>
    <row r="168" spans="1:4" x14ac:dyDescent="0.25">
      <c r="A168" s="8" t="s">
        <v>378</v>
      </c>
      <c r="B168" s="8" t="s">
        <v>379</v>
      </c>
      <c r="C168" s="13">
        <v>2.5</v>
      </c>
      <c r="D168" s="8" t="s">
        <v>378</v>
      </c>
    </row>
    <row r="169" spans="1:4" x14ac:dyDescent="0.25">
      <c r="A169" s="8" t="s">
        <v>380</v>
      </c>
      <c r="B169" s="8" t="s">
        <v>381</v>
      </c>
      <c r="C169" s="13">
        <v>2.5</v>
      </c>
      <c r="D169" s="8" t="s">
        <v>380</v>
      </c>
    </row>
    <row r="170" spans="1:4" x14ac:dyDescent="0.25">
      <c r="A170" s="8" t="s">
        <v>382</v>
      </c>
      <c r="B170" s="8" t="s">
        <v>383</v>
      </c>
      <c r="C170" s="13">
        <v>5</v>
      </c>
      <c r="D170" s="8" t="s">
        <v>382</v>
      </c>
    </row>
    <row r="171" spans="1:4" x14ac:dyDescent="0.25">
      <c r="A171" s="8" t="s">
        <v>384</v>
      </c>
      <c r="B171" s="8" t="s">
        <v>385</v>
      </c>
      <c r="C171" s="13">
        <v>5</v>
      </c>
      <c r="D171" s="8" t="s">
        <v>384</v>
      </c>
    </row>
    <row r="172" spans="1:4" x14ac:dyDescent="0.25">
      <c r="A172" s="8" t="s">
        <v>386</v>
      </c>
      <c r="B172" s="8" t="s">
        <v>387</v>
      </c>
      <c r="C172" s="13">
        <v>5</v>
      </c>
      <c r="D172" s="8" t="s">
        <v>386</v>
      </c>
    </row>
    <row r="173" spans="1:4" x14ac:dyDescent="0.25">
      <c r="A173" s="8" t="s">
        <v>388</v>
      </c>
      <c r="B173" s="8" t="s">
        <v>389</v>
      </c>
      <c r="C173" s="13">
        <v>5</v>
      </c>
      <c r="D173" s="8" t="s">
        <v>388</v>
      </c>
    </row>
    <row r="174" spans="1:4" x14ac:dyDescent="0.25">
      <c r="A174" s="8" t="s">
        <v>390</v>
      </c>
      <c r="B174" s="8" t="s">
        <v>391</v>
      </c>
      <c r="C174" s="13">
        <v>2.5</v>
      </c>
      <c r="D174" s="8" t="s">
        <v>390</v>
      </c>
    </row>
    <row r="175" spans="1:4" x14ac:dyDescent="0.25">
      <c r="A175" s="8" t="s">
        <v>392</v>
      </c>
      <c r="B175" s="8" t="s">
        <v>393</v>
      </c>
      <c r="C175" s="13">
        <v>2.5</v>
      </c>
      <c r="D175" s="8" t="s">
        <v>392</v>
      </c>
    </row>
    <row r="176" spans="1:4" x14ac:dyDescent="0.25">
      <c r="A176" s="8" t="s">
        <v>394</v>
      </c>
      <c r="B176" s="8" t="s">
        <v>395</v>
      </c>
      <c r="C176" s="13">
        <v>5</v>
      </c>
      <c r="D176" s="8" t="s">
        <v>394</v>
      </c>
    </row>
    <row r="177" spans="1:4" x14ac:dyDescent="0.25">
      <c r="A177" s="8" t="s">
        <v>396</v>
      </c>
      <c r="B177" s="8" t="s">
        <v>397</v>
      </c>
      <c r="C177" s="13">
        <v>5</v>
      </c>
      <c r="D177" s="8" t="s">
        <v>396</v>
      </c>
    </row>
    <row r="178" spans="1:4" x14ac:dyDescent="0.25">
      <c r="A178" s="8" t="s">
        <v>398</v>
      </c>
      <c r="B178" s="8" t="s">
        <v>399</v>
      </c>
      <c r="C178" s="13">
        <v>5</v>
      </c>
      <c r="D178" s="8" t="s">
        <v>398</v>
      </c>
    </row>
    <row r="179" spans="1:4" x14ac:dyDescent="0.25">
      <c r="A179" s="8" t="s">
        <v>400</v>
      </c>
      <c r="B179" s="8" t="s">
        <v>401</v>
      </c>
      <c r="C179" s="13">
        <v>5</v>
      </c>
      <c r="D179" s="8" t="s">
        <v>400</v>
      </c>
    </row>
    <row r="180" spans="1:4" x14ac:dyDescent="0.25">
      <c r="A180" s="8" t="s">
        <v>402</v>
      </c>
      <c r="B180" s="8" t="s">
        <v>403</v>
      </c>
      <c r="C180" s="13">
        <v>5</v>
      </c>
      <c r="D180" s="8" t="s">
        <v>402</v>
      </c>
    </row>
    <row r="181" spans="1:4" x14ac:dyDescent="0.25">
      <c r="A181" s="8" t="s">
        <v>404</v>
      </c>
      <c r="B181" s="8" t="s">
        <v>405</v>
      </c>
      <c r="C181" s="13">
        <v>5</v>
      </c>
      <c r="D181" s="8" t="s">
        <v>404</v>
      </c>
    </row>
  </sheetData>
  <sheetProtection password="CE88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GPA</vt:lpstr>
      <vt:lpstr>Lookup</vt:lpstr>
      <vt:lpstr>Courses</vt:lpstr>
      <vt:lpstr>GPA!Print_Area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2023-08-26T08:10:06Z</dcterms:modified>
</cp:coreProperties>
</file>